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G:\Abteilung 4\Referat 46\Referatsablage\ESF IWB\Förderung\_REACT-EU\Betriebliche Weiterbildung\De-minimi Beihilfe - Abwicklung\"/>
    </mc:Choice>
  </mc:AlternateContent>
  <workbookProtection workbookAlgorithmName="SHA-512" workbookHashValue="Ww3zjtYlFDTBEEqXXTl18Nesmy9W8ZBriR9qyqMf5GGK3Mq7YN+W5H25oHrLKgWhxCwVfoV3G6mC0XLZwsue6Q==" workbookSaltValue="WPzm2rgcdQg0Jza9C8JJ0Q==" workbookSpinCount="100000" lockStructure="1"/>
  <bookViews>
    <workbookView xWindow="0" yWindow="915" windowWidth="17040" windowHeight="7920"/>
  </bookViews>
  <sheets>
    <sheet name="De-minimis-Erklärung" sheetId="10" r:id="rId1"/>
    <sheet name="Berechnungshilfe" sheetId="12" r:id="rId2"/>
  </sheets>
  <definedNames>
    <definedName name="_xlnm.Print_Area" localSheetId="1">Berechnungshilfe!$A$1:$J$28</definedName>
    <definedName name="_xlnm.Print_Area" localSheetId="0">'De-minimis-Erklärung'!$A$1:$M$58</definedName>
    <definedName name="gruppenfeld">#REF!</definedName>
  </definedNames>
  <calcPr calcId="162913" fullPrecision="0"/>
</workbook>
</file>

<file path=xl/calcChain.xml><?xml version="1.0" encoding="utf-8"?>
<calcChain xmlns="http://schemas.openxmlformats.org/spreadsheetml/2006/main">
  <c r="B22" i="12" l="1"/>
  <c r="H12" i="12"/>
  <c r="B14" i="10" l="1"/>
  <c r="K47" i="10" l="1"/>
  <c r="J47" i="10"/>
  <c r="I47" i="10"/>
  <c r="H47" i="10"/>
  <c r="H48" i="10" l="1"/>
  <c r="H20" i="12" s="1"/>
  <c r="H49" i="10"/>
  <c r="H18" i="12" l="1"/>
  <c r="B26" i="12" s="1"/>
  <c r="B51" i="10"/>
  <c r="B24" i="12" l="1"/>
  <c r="L28" i="12"/>
  <c r="H28" i="12" s="1"/>
  <c r="B28" i="12" s="1"/>
  <c r="H26" i="12"/>
</calcChain>
</file>

<file path=xl/sharedStrings.xml><?xml version="1.0" encoding="utf-8"?>
<sst xmlns="http://schemas.openxmlformats.org/spreadsheetml/2006/main" count="82" uniqueCount="73">
  <si>
    <t>PLZ, Ort</t>
  </si>
  <si>
    <t>3.</t>
  </si>
  <si>
    <t>2.</t>
  </si>
  <si>
    <t>1.</t>
  </si>
  <si>
    <t>Name des Unternehmens</t>
  </si>
  <si>
    <t>Straße, Hausnummer</t>
  </si>
  <si>
    <t>ja</t>
  </si>
  <si>
    <t>nein</t>
  </si>
  <si>
    <t xml:space="preserve"> im Sinne der EU-Verordnungen für De-minimis Beihilfen</t>
  </si>
  <si>
    <t>Angaben zum antragstellenden Unternehmen</t>
  </si>
  <si>
    <t>Ist das Unternehmen im Bereich des gewerblichen Straßengüterverkehrs tätig?</t>
  </si>
  <si>
    <t>Definitionen und Erläuterungen</t>
  </si>
  <si>
    <t>In dieser Erklärung sind alle De-minimis-Beihilfen anzugeben, die Ihr Unternehmen bzw. Unternehmensverbund als „ein einziges Unternehmen“ im laufenden sowie in den vorangegangenen zwei Kalenderjahren erhalten hat.</t>
  </si>
  <si>
    <r>
      <t xml:space="preserve">Für die Zwecke der De-minimis-Verordnungen sind die Unternehmen als </t>
    </r>
    <r>
      <rPr>
        <b/>
        <sz val="14"/>
        <color rgb="FF000000"/>
        <rFont val="Arial"/>
        <family val="2"/>
      </rPr>
      <t>ein einziges Unternehmen</t>
    </r>
    <r>
      <rPr>
        <sz val="14"/>
        <color rgb="FF000000"/>
        <rFont val="Arial"/>
        <family val="2"/>
      </rPr>
      <t xml:space="preserve"> zu betrachten, die zueinander in mindestens einer der folgenden Beziehungen stehen: </t>
    </r>
  </si>
  <si>
    <t>-</t>
  </si>
  <si>
    <t>Ein Unternehmen hält die Mehrheit der Stimmrechte der Anteilseigner oder Gesellschafter eines anderen Unternehmens,</t>
  </si>
  <si>
    <t>ein Unternehmen ist gemäß einem mit einem anderen Unternehmen geschlossenen Vertrag oder aufgrund einer Klausel in dessen Satzung berechtigt, einen beherrschenden Einfluss auf dieses Unternehmen auszuüben,</t>
  </si>
  <si>
    <t xml:space="preserve">ein Unternehmen, das Anteilseigner oder Gesellschafter eines anderen Unternehmens ist, übt gemäß einer mit anderen Anteilseignern oder Gesellschaftern dieses anderen Unternehmens getroffenen Vereinbarung die alleinige Kontrolle über die Mehrheit der Stimmrechte von dessen Anteilseignern oder Gesellschaftern aus. </t>
  </si>
  <si>
    <t xml:space="preserve">Auch Unternehmen, die über ein oder mehrere andere Unternehmen zueinander in einer der vorgenannten Beziehungen stehen, werden als ein einziges Unternehmen betrachtet. </t>
  </si>
  <si>
    <r>
      <t xml:space="preserve">Im Falle einer </t>
    </r>
    <r>
      <rPr>
        <b/>
        <sz val="14"/>
        <rFont val="Arial"/>
        <family val="2"/>
      </rPr>
      <t>Fusion</t>
    </r>
    <r>
      <rPr>
        <sz val="14"/>
        <rFont val="Arial"/>
        <family val="2"/>
      </rPr>
      <t xml:space="preserve"> oder </t>
    </r>
    <r>
      <rPr>
        <b/>
        <sz val="14"/>
        <rFont val="Arial"/>
        <family val="2"/>
      </rPr>
      <t>Übernahme</t>
    </r>
    <r>
      <rPr>
        <sz val="14"/>
        <rFont val="Arial"/>
        <family val="2"/>
      </rPr>
      <t xml:space="preserve"> müssen alle De-minimis-Beihilfen, die den beteiligten Unternehmen im laufenden Kalenderjahr sowie in den vorangegangenen zwei Kalenderjahren gewährt wurden, angegeben werden. Im Zuge von </t>
    </r>
    <r>
      <rPr>
        <b/>
        <sz val="14"/>
        <rFont val="Arial"/>
        <family val="2"/>
      </rPr>
      <t>Unternehmensaufspaltungen</t>
    </r>
    <r>
      <rPr>
        <sz val="14"/>
        <rFont val="Arial"/>
        <family val="2"/>
      </rPr>
      <t xml:space="preserve"> werden die De-minimis-Beihilfen dem Unternehmen zugerechnet, welches die Geschäftsbereiche übernimmt, für die die De-minimis-Beihilfen verwendet wurden. Ist dies nicht möglich, muss eine anteilige Aufteilung auf der Grundlage des Buchwerts des Eigenkapitals zum Zeitpunkt der tatsächlichen Aufspaltung erfolgen.</t>
    </r>
  </si>
  <si>
    <t>Erklärung</t>
  </si>
  <si>
    <r>
      <rPr>
        <b/>
        <sz val="14"/>
        <rFont val="Arial"/>
        <family val="2"/>
      </rPr>
      <t>Hiermit bestätige ich</t>
    </r>
    <r>
      <rPr>
        <sz val="14"/>
        <rFont val="Arial"/>
        <family val="2"/>
      </rPr>
      <t>, dass ich als ein einziges Unternehmen gemäß Punkt 2 im laufenden Kalenderjahr sowie in den vorangegangenen zwei Kalenderjahren</t>
    </r>
  </si>
  <si>
    <t>keine</t>
  </si>
  <si>
    <t>folgende</t>
  </si>
  <si>
    <t xml:space="preserve">Beihilfen im Sinne folgender Verordnungen erhalten bzw. beantragt habe: </t>
  </si>
  <si>
    <t>Bitte tragen Sie auch beantragte aber noch nicht bewilligte bzw. nicht zugesagte Beihilfen in die folgende Tabelle ein.</t>
  </si>
  <si>
    <t>Beihilfegeber / Zuwendungsgeber</t>
  </si>
  <si>
    <t>Aktenzeichen / Kontonummer</t>
  </si>
  <si>
    <r>
      <t xml:space="preserve">Form der Beihilfe
</t>
    </r>
    <r>
      <rPr>
        <sz val="10"/>
        <rFont val="Arial"/>
        <family val="2"/>
      </rPr>
      <t>(z.B. Zuschuss, Darlehen, Bürgschaft</t>
    </r>
    <r>
      <rPr>
        <sz val="12"/>
        <rFont val="Arial"/>
        <family val="2"/>
      </rPr>
      <t>)</t>
    </r>
  </si>
  <si>
    <t>Agrar</t>
  </si>
  <si>
    <t>Fisch</t>
  </si>
  <si>
    <t>DAWI</t>
  </si>
  <si>
    <t>Ort und Datum</t>
  </si>
  <si>
    <t>Hiermit bestätige/n ich/wir, dass mir/uns bekannt ist, dass die vorstehend gemachten Angaben subventionserheblich im Sinne des § 264 des Strafgesetzbuches (StGB) in Verbindung mit § 3 Subventionsgesetz sind. Unrichtige oder unvollständige Angaben zu subventionserheblichen Tatsachen können nach § 264 StGB strafbar sein, sofern die Angaben für den Antragsteller oder einen anderen vorteilhaft sind.</t>
  </si>
  <si>
    <t xml:space="preserve">ein Unternehmen ist berechtigt, die Mehrheit der Mitglieder des Verwaltungs-, Leitungs- oder Aufsichtsgremiums eines anderen Unternehmens zu bestellen oder abzuberufen, </t>
  </si>
  <si>
    <t>(Zutreffendes bitte ankreuzen bzw. ausfüllen)</t>
  </si>
  <si>
    <r>
      <t>Datum der Bewilligung / Zusage</t>
    </r>
    <r>
      <rPr>
        <vertAlign val="superscript"/>
        <sz val="12"/>
        <rFont val="Arial"/>
        <family val="2"/>
      </rPr>
      <t>1</t>
    </r>
  </si>
  <si>
    <r>
      <rPr>
        <vertAlign val="superscript"/>
        <sz val="10"/>
        <rFont val="Arial"/>
        <family val="2"/>
      </rPr>
      <t>1</t>
    </r>
    <r>
      <rPr>
        <sz val="10"/>
        <rFont val="Arial"/>
        <family val="2"/>
      </rPr>
      <t xml:space="preserve"> Beantragte, jedoch noch nicht bewilligte De-minimis-Beihilfe sind gesondert zu kennzeichnen</t>
    </r>
  </si>
  <si>
    <t>Ich/Wir verpflichte/n mich/uns, Ihnen unverzüglich Änderungen der vorgenannten Angaben zu übermitteln, sobald mir/uns diese bekannt werden. Es ist bekannt, dass falsche Angaben zur Rückforderung der Zuwendung führen können.</t>
  </si>
  <si>
    <t>Summen:</t>
  </si>
  <si>
    <t>Allgemeine</t>
  </si>
  <si>
    <t>Gesamtsumme:</t>
  </si>
  <si>
    <t>Spalten ausblenden</t>
  </si>
  <si>
    <r>
      <t>De-minimis-Beihilfen</t>
    </r>
    <r>
      <rPr>
        <vertAlign val="superscript"/>
        <sz val="12"/>
        <rFont val="Arial"/>
        <family val="2"/>
      </rPr>
      <t xml:space="preserve">
</t>
    </r>
    <r>
      <rPr>
        <sz val="12"/>
        <rFont val="Arial"/>
        <family val="2"/>
      </rPr>
      <t>Beihilfewert in Euro</t>
    </r>
  </si>
  <si>
    <t>Summe allgemeine, Agrar- und Fisch-De-minimis:</t>
  </si>
  <si>
    <t>De-minimis-Erklärung des Unternehmens</t>
  </si>
  <si>
    <r>
      <t xml:space="preserve">Agrar-De-minimis-Beihilfen
im Sinne der Verordnung (EU) Nr. 1408/2013 der Kommission vom 18. Dezember 2013, über die Anwendung der Artikel 107 und 108 des Vertrags über die Arbeitsweise der Europäischen Union auf De-minimis-Beihilfen im Agrarsektor
</t>
    </r>
    <r>
      <rPr>
        <sz val="12"/>
        <rFont val="Arial"/>
        <family val="2"/>
      </rPr>
      <t>(ABl. L 352/9 vom 24.12.2013, geändert mit  VO (EU) 2019/316 ABl. L 51/1 vom 22.02.2019),</t>
    </r>
  </si>
  <si>
    <r>
      <t xml:space="preserve">Fisch-De-minimis-Beihilfen
im Sinne der Verordnung (EU) Nr. 717/2014 der Kommission vom 27. Juni 2014 über die Anwendung der Artikel 107 und 108 des Vertrags über die Arbeitsweise der Europäischen Union auf De-minimis-
Beihilfen im Fischerei- und Aquakultursektor 
</t>
    </r>
    <r>
      <rPr>
        <sz val="12"/>
        <rFont val="Arial"/>
        <family val="2"/>
      </rPr>
      <t>(ABl. L 190/45 vom 28.07.2014) und</t>
    </r>
  </si>
  <si>
    <r>
      <t xml:space="preserve">DAWI-De-minimis-Beihilfen
im Sinne der Verordnung (EU) Nr. 360/2012 der Kommission vom 25. April 2012, über die Anwendung der Artikel 107 und 108 des Vertrags über die Arbeitsweise der Europäischen Union auf De-minimis-Beihilfen an Unternehmen, die Dienstleistungen von allgemeinem wirtschaftlichen Interesse erbringen.
</t>
    </r>
    <r>
      <rPr>
        <sz val="12"/>
        <rFont val="Arial"/>
        <family val="2"/>
      </rPr>
      <t>(ABl. L 114/8 vom 26.04.2012, geändert mit VO (EU) 2020/1474 ABl. L 337/1 vom 14.10.2020)</t>
    </r>
    <r>
      <rPr>
        <sz val="14"/>
        <rFont val="Arial"/>
        <family val="2"/>
      </rPr>
      <t>.</t>
    </r>
  </si>
  <si>
    <r>
      <t xml:space="preserve">Allgemeine-De-minimis-Beihilfen
im Sinne der Verordnung (EU) Nr. 1407/2013 der Kommission vom 18. Dezember 2013 über die Anwendung der Artikel 107 und 108 des Vertrags über die Arbeitsweise der Europäischen Union auf De-minimis-Beihilfen
</t>
    </r>
    <r>
      <rPr>
        <sz val="12"/>
        <rFont val="Arial"/>
        <family val="2"/>
      </rPr>
      <t>(ABl. L 352/1 vom 24.12.2013, geändert mit EU (VO) 2020/972 ABl. L 215/3 vom 07.07.2020)</t>
    </r>
    <r>
      <rPr>
        <sz val="14"/>
        <rFont val="Arial"/>
        <family val="2"/>
      </rPr>
      <t>,</t>
    </r>
  </si>
  <si>
    <r>
      <t xml:space="preserve">Die </t>
    </r>
    <r>
      <rPr>
        <u/>
        <sz val="12"/>
        <rFont val="Arial"/>
        <family val="2"/>
      </rPr>
      <t>allgemeine</t>
    </r>
    <r>
      <rPr>
        <sz val="12"/>
        <rFont val="Arial"/>
        <family val="2"/>
      </rPr>
      <t xml:space="preserve"> De-minimis-Verordnung (EU) Nr. 1407/2013, geändert mit Verordnung (EU) 2020/972, finden Sie in einer konsolidierten Fassung unter www.esf-bw.de und unter folgendem Link:</t>
    </r>
  </si>
  <si>
    <t>Berechnungshilfe De-minimis-Erklärung</t>
  </si>
  <si>
    <t>Die Angaben zu den geplanten Kursen ergeben zusammen mit den Angaben im Blatt "De-minimis-Erklärung"  folgendes:</t>
  </si>
  <si>
    <t>Zuschuss aus REACT-EU-Mitteln im Rahmen des Europäischen Sozialfonds (50 %)</t>
  </si>
  <si>
    <t>Kursgebühren (ohne MwSt) aller geplanten Kurse</t>
  </si>
  <si>
    <t>Angaben zu den geplanten Kursen</t>
  </si>
  <si>
    <t>Prüft alle 3 Schwellenwerte gleichzeitig</t>
  </si>
  <si>
    <t>Berechnet Überschreitung des jeweiligen Schwellenwerts</t>
  </si>
  <si>
    <t>1)</t>
  </si>
  <si>
    <t>2)</t>
  </si>
  <si>
    <t>So gehen Sie vor:</t>
  </si>
  <si>
    <t>Berechnet maximal beantragbaren Zuschuss zur Kursgebühr; verdoppelt Zuschuss in h27; gibt Fehlermeldung, wenn Grenzwerte nicht einhaltbar</t>
  </si>
  <si>
    <t>Prüfung der Einhaltung der Schwellenwerte</t>
  </si>
  <si>
    <t>Spalten K-M ausblenden!</t>
  </si>
  <si>
    <t>Ergebnis:</t>
  </si>
  <si>
    <t>Prüft, ob bei Angabe von Kursgebühren in H10 auch eine Angabe ja/nein über eine Tätigkeit im SGV gemacht wurde</t>
  </si>
  <si>
    <t>3)</t>
  </si>
  <si>
    <t>1. Füllen Sie bitte zunächst das Tabellenblatt "De-minimis-Erklärung" in dieser Datei aus. 
2. Danach geben Sie unter Punkt 1) die Summe der geplanten Kursgebühren an.
3. Unter Punkt 3) lesen Sie ab, ob die Schwellenwerte bei Inanspruchnahme der geplanten Kurse 
    eingehalten werden.</t>
  </si>
  <si>
    <t>Ich/Wir bestätige/n, dass die oben gemachten Angaben vollständig und richtig sind.</t>
  </si>
  <si>
    <t>Unterschrift</t>
  </si>
  <si>
    <r>
      <t xml:space="preserve">Der Zuschuss für die geplanten Kurse beläuft sich zusammen mit der Gesamtsumme der De-minimis-Beihilfen </t>
    </r>
    <r>
      <rPr>
        <i/>
        <sz val="12"/>
        <rFont val="Arial"/>
        <family val="2"/>
      </rPr>
      <t>(allgemeine, Agrar-, Fisch- und DAWI-De-minimis-Beihilfen, zulässiger Gesamtbetrag: 500.000 €)</t>
    </r>
    <r>
      <rPr>
        <sz val="12"/>
        <rFont val="Arial"/>
        <family val="2"/>
      </rPr>
      <t xml:space="preserve"> in der De-minimis-Erklärung auf</t>
    </r>
  </si>
  <si>
    <r>
      <t xml:space="preserve">Der Zuschuss für die geplanten Kurse beläuft sich zusammen mit den allgemeinen, Agrar- und Fisch-De-minimis-Beihilfen </t>
    </r>
    <r>
      <rPr>
        <i/>
        <sz val="12"/>
        <rFont val="Arial"/>
        <family val="2"/>
      </rPr>
      <t>(zulässiger Gesamtbetrag: 200.000 € bzw. 100.000 € im gewerblichen Straßengüterverkehr)</t>
    </r>
    <r>
      <rPr>
        <sz val="12"/>
        <rFont val="Arial"/>
        <family val="2"/>
      </rPr>
      <t xml:space="preserve"> in der De-minimis-Erklärung auf</t>
    </r>
  </si>
  <si>
    <r>
      <t xml:space="preserve">Dieses Berechnungsblatt überprüft, ob ein Unternehmen, das Kurse im Rahmen des Förderprogramms </t>
    </r>
    <r>
      <rPr>
        <b/>
        <sz val="12"/>
        <rFont val="Arial"/>
        <family val="2"/>
      </rPr>
      <t xml:space="preserve">Betriebliche Weiterbildung - </t>
    </r>
    <r>
      <rPr>
        <sz val="12"/>
        <rFont val="Arial"/>
        <family val="2"/>
      </rPr>
      <t>Sonderprogramm im Rahmen des Förderprogramms Fachkurse, finanziert aus Mitteln der Europäischen Union im Rahmen der Reaktion auf die Covid-19 Pandemie (REACT EU) in Anspruch nehmen möchte, dabei die Schwellenwerte der De-minimis-Beihilfen einhalten wird.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</si>
</sst>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2">
    <font>
      <sz val="10"/>
      <name val="Arial"/>
    </font>
    <font>
      <sz val="10"/>
      <name val="Arial"/>
      <family val="2"/>
    </font>
    <font>
      <sz val="12"/>
      <name val="Arial"/>
      <family val="2"/>
    </font>
    <font>
      <u/>
      <sz val="12"/>
      <name val="Arial"/>
      <family val="2"/>
    </font>
    <font>
      <b/>
      <sz val="14"/>
      <name val="Arial"/>
      <family val="2"/>
    </font>
    <font>
      <b/>
      <u/>
      <sz val="20"/>
      <name val="Arial"/>
      <family val="2"/>
    </font>
    <font>
      <sz val="14"/>
      <name val="Arial"/>
      <family val="2"/>
    </font>
    <font>
      <b/>
      <sz val="12"/>
      <color rgb="FFFF0000"/>
      <name val="Arial"/>
      <family val="2"/>
    </font>
    <font>
      <sz val="12"/>
      <color rgb="FFFF0000"/>
      <name val="Arial"/>
      <family val="2"/>
    </font>
    <font>
      <sz val="20"/>
      <name val="Arial"/>
      <family val="2"/>
    </font>
    <font>
      <b/>
      <u/>
      <sz val="14"/>
      <name val="Arial"/>
      <family val="2"/>
    </font>
    <font>
      <sz val="14"/>
      <color rgb="FF000000"/>
      <name val="Arial"/>
      <family val="2"/>
    </font>
    <font>
      <b/>
      <sz val="14"/>
      <color rgb="FF000000"/>
      <name val="Arial"/>
      <family val="2"/>
    </font>
    <font>
      <vertAlign val="superscript"/>
      <sz val="12"/>
      <name val="Arial"/>
      <family val="2"/>
    </font>
    <font>
      <vertAlign val="superscript"/>
      <sz val="10"/>
      <name val="Arial"/>
      <family val="2"/>
    </font>
    <font>
      <sz val="14"/>
      <color rgb="FFFF0000"/>
      <name val="Arial"/>
      <family val="2"/>
    </font>
    <font>
      <sz val="12"/>
      <color theme="9" tint="-0.249977111117893"/>
      <name val="Arial"/>
      <family val="2"/>
    </font>
    <font>
      <sz val="14"/>
      <color theme="9" tint="-0.249977111117893"/>
      <name val="Arial"/>
      <family val="2"/>
    </font>
    <font>
      <b/>
      <sz val="12"/>
      <name val="Arial"/>
      <family val="2"/>
    </font>
    <font>
      <sz val="8"/>
      <name val="Arial"/>
      <family val="2"/>
    </font>
    <font>
      <b/>
      <sz val="10"/>
      <name val="Arial"/>
      <family val="2"/>
    </font>
    <font>
      <i/>
      <sz val="12"/>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140">
    <xf numFmtId="0" fontId="0" fillId="0" borderId="0" xfId="0"/>
    <xf numFmtId="0" fontId="6" fillId="3" borderId="0" xfId="1" applyFont="1" applyFill="1" applyAlignment="1" applyProtection="1"/>
    <xf numFmtId="0" fontId="6" fillId="3" borderId="0" xfId="1" applyFont="1" applyFill="1" applyAlignment="1"/>
    <xf numFmtId="0" fontId="6" fillId="0" borderId="0" xfId="1" applyFont="1" applyAlignment="1"/>
    <xf numFmtId="0" fontId="6" fillId="3" borderId="0" xfId="1" applyFont="1" applyFill="1" applyAlignment="1" applyProtection="1">
      <alignment vertical="center"/>
    </xf>
    <xf numFmtId="0" fontId="6" fillId="0" borderId="0" xfId="1" applyFont="1" applyAlignment="1">
      <alignment vertical="center"/>
    </xf>
    <xf numFmtId="0" fontId="9" fillId="3" borderId="0" xfId="1" applyFont="1" applyFill="1" applyAlignment="1" applyProtection="1"/>
    <xf numFmtId="0" fontId="9" fillId="3" borderId="0" xfId="1" applyFont="1" applyFill="1" applyAlignment="1"/>
    <xf numFmtId="0" fontId="9" fillId="0" borderId="0" xfId="1" applyFont="1" applyAlignment="1"/>
    <xf numFmtId="0" fontId="2" fillId="3" borderId="0" xfId="1" applyFont="1" applyFill="1" applyAlignment="1" applyProtection="1"/>
    <xf numFmtId="0" fontId="2" fillId="3" borderId="0" xfId="1" applyFont="1" applyFill="1" applyAlignment="1"/>
    <xf numFmtId="0" fontId="2" fillId="0" borderId="0" xfId="1" applyFont="1" applyAlignment="1"/>
    <xf numFmtId="0" fontId="6" fillId="3" borderId="0" xfId="1" applyFont="1" applyFill="1" applyAlignment="1" applyProtection="1">
      <alignment vertical="top"/>
    </xf>
    <xf numFmtId="0" fontId="6" fillId="3" borderId="0" xfId="1" applyFont="1" applyFill="1" applyAlignment="1">
      <alignment vertical="top"/>
    </xf>
    <xf numFmtId="0" fontId="6" fillId="0" borderId="0" xfId="1" applyFont="1" applyAlignment="1">
      <alignment vertical="top"/>
    </xf>
    <xf numFmtId="0" fontId="2" fillId="3" borderId="0" xfId="1" applyFont="1" applyFill="1" applyAlignment="1" applyProtection="1">
      <alignment horizontal="center" vertical="center"/>
    </xf>
    <xf numFmtId="0" fontId="4" fillId="3" borderId="0" xfId="1" applyFont="1" applyFill="1" applyBorder="1" applyAlignment="1" applyProtection="1">
      <alignment vertical="top" wrapText="1"/>
    </xf>
    <xf numFmtId="0" fontId="10" fillId="3" borderId="0" xfId="1" applyFont="1" applyFill="1" applyBorder="1" applyAlignment="1" applyProtection="1">
      <alignment horizontal="left" vertical="top"/>
    </xf>
    <xf numFmtId="0" fontId="10" fillId="3" borderId="0" xfId="1" applyFont="1" applyFill="1" applyBorder="1" applyAlignment="1" applyProtection="1">
      <alignment horizontal="left" vertical="top" wrapText="1"/>
    </xf>
    <xf numFmtId="0" fontId="6" fillId="3" borderId="0" xfId="1" applyFont="1" applyFill="1" applyAlignment="1" applyProtection="1">
      <alignment vertical="top" wrapText="1"/>
    </xf>
    <xf numFmtId="0" fontId="2" fillId="3" borderId="0" xfId="1" applyFont="1" applyFill="1" applyAlignment="1" applyProtection="1">
      <alignment horizontal="center" vertical="top"/>
    </xf>
    <xf numFmtId="0" fontId="6" fillId="3" borderId="0" xfId="1" applyFont="1" applyFill="1" applyBorder="1" applyAlignment="1" applyProtection="1">
      <alignment vertical="center"/>
    </xf>
    <xf numFmtId="0" fontId="10" fillId="3" borderId="0" xfId="1" applyFont="1" applyFill="1" applyAlignment="1" applyProtection="1">
      <alignment horizontal="left" vertical="top" wrapText="1"/>
    </xf>
    <xf numFmtId="0" fontId="4" fillId="3" borderId="0" xfId="1" applyFont="1" applyFill="1" applyAlignment="1" applyProtection="1">
      <alignment horizontal="left" vertical="top" wrapText="1"/>
    </xf>
    <xf numFmtId="0" fontId="4" fillId="3" borderId="0" xfId="1" applyFont="1" applyFill="1" applyBorder="1" applyAlignment="1" applyProtection="1">
      <alignment horizontal="left" vertical="top" wrapText="1"/>
    </xf>
    <xf numFmtId="0" fontId="6" fillId="3" borderId="0" xfId="1" applyFont="1" applyFill="1" applyAlignment="1" applyProtection="1">
      <alignment horizontal="left" vertical="top"/>
    </xf>
    <xf numFmtId="0" fontId="6" fillId="3" borderId="0" xfId="1" applyFont="1" applyFill="1" applyAlignment="1" applyProtection="1">
      <alignment horizontal="center" vertical="center"/>
    </xf>
    <xf numFmtId="0" fontId="6" fillId="3" borderId="0" xfId="1" applyFont="1" applyFill="1" applyAlignment="1" applyProtection="1">
      <alignment horizontal="left" vertical="center"/>
    </xf>
    <xf numFmtId="0" fontId="4" fillId="3" borderId="0" xfId="1" applyFont="1" applyFill="1" applyAlignment="1" applyProtection="1">
      <alignment vertical="top"/>
    </xf>
    <xf numFmtId="0" fontId="6" fillId="3" borderId="0" xfId="1" applyFont="1" applyFill="1" applyAlignment="1">
      <alignment horizontal="left" vertical="top"/>
    </xf>
    <xf numFmtId="0" fontId="6" fillId="0" borderId="0" xfId="1" applyFont="1" applyAlignment="1">
      <alignment horizontal="left" vertical="top"/>
    </xf>
    <xf numFmtId="0" fontId="6" fillId="3" borderId="0" xfId="1" applyFont="1" applyFill="1" applyAlignment="1" applyProtection="1">
      <alignment horizontal="right" vertical="top"/>
    </xf>
    <xf numFmtId="0" fontId="6" fillId="3" borderId="0" xfId="1" applyFont="1" applyFill="1" applyAlignment="1" applyProtection="1">
      <alignment horizontal="left" vertical="top" wrapText="1"/>
    </xf>
    <xf numFmtId="0" fontId="6" fillId="3" borderId="0" xfId="1" applyFont="1" applyFill="1" applyAlignment="1">
      <alignment horizontal="left" vertical="top" wrapText="1"/>
    </xf>
    <xf numFmtId="0" fontId="6" fillId="3" borderId="0" xfId="1" applyFont="1" applyFill="1" applyAlignment="1" applyProtection="1">
      <alignment horizontal="center" vertical="top"/>
    </xf>
    <xf numFmtId="0" fontId="2" fillId="3" borderId="0" xfId="1" applyFont="1" applyFill="1" applyAlignment="1" applyProtection="1">
      <alignment vertical="top" wrapText="1"/>
    </xf>
    <xf numFmtId="0" fontId="2" fillId="3" borderId="0" xfId="1" applyFont="1" applyFill="1" applyAlignment="1" applyProtection="1">
      <alignment horizontal="right" vertical="top" wrapText="1"/>
    </xf>
    <xf numFmtId="0" fontId="2" fillId="3" borderId="0" xfId="1" applyFont="1" applyFill="1" applyAlignment="1">
      <alignment vertical="top" wrapText="1"/>
    </xf>
    <xf numFmtId="0" fontId="2" fillId="0" borderId="0" xfId="1" applyFont="1" applyAlignment="1">
      <alignment vertical="top" wrapText="1"/>
    </xf>
    <xf numFmtId="0" fontId="2" fillId="3" borderId="7" xfId="1" applyFont="1" applyFill="1" applyBorder="1" applyAlignment="1" applyProtection="1">
      <alignment horizontal="center" vertical="center" wrapText="1"/>
    </xf>
    <xf numFmtId="0" fontId="1" fillId="3" borderId="0" xfId="1" applyFont="1" applyFill="1" applyAlignment="1" applyProtection="1"/>
    <xf numFmtId="0" fontId="1" fillId="3" borderId="0" xfId="1" applyFont="1" applyFill="1" applyBorder="1" applyAlignment="1" applyProtection="1"/>
    <xf numFmtId="0" fontId="1" fillId="3" borderId="0" xfId="1" applyFont="1" applyFill="1" applyAlignment="1"/>
    <xf numFmtId="0" fontId="1" fillId="0" borderId="0" xfId="1" applyFont="1" applyAlignment="1"/>
    <xf numFmtId="0" fontId="6" fillId="0" borderId="0" xfId="1" applyFont="1" applyAlignment="1" applyProtection="1"/>
    <xf numFmtId="0" fontId="2" fillId="3" borderId="0" xfId="1" applyFont="1" applyFill="1" applyBorder="1" applyAlignment="1" applyProtection="1">
      <alignment vertical="center" wrapText="1"/>
    </xf>
    <xf numFmtId="0" fontId="6" fillId="3" borderId="0" xfId="1" applyFont="1" applyFill="1" applyAlignment="1">
      <alignment vertical="center"/>
    </xf>
    <xf numFmtId="0" fontId="6" fillId="3" borderId="0" xfId="1" applyFont="1" applyFill="1" applyAlignment="1" applyProtection="1">
      <alignment horizontal="left" vertical="center" wrapText="1"/>
    </xf>
    <xf numFmtId="4" fontId="2" fillId="0" borderId="1" xfId="1" applyNumberFormat="1" applyFont="1" applyBorder="1" applyAlignment="1" applyProtection="1">
      <alignment vertical="center" wrapText="1"/>
      <protection locked="0"/>
    </xf>
    <xf numFmtId="0" fontId="15" fillId="3" borderId="0" xfId="1" applyFont="1" applyFill="1" applyAlignment="1" applyProtection="1"/>
    <xf numFmtId="0" fontId="15" fillId="3" borderId="0" xfId="1" applyFont="1" applyFill="1" applyAlignment="1"/>
    <xf numFmtId="0" fontId="15" fillId="0" borderId="0" xfId="1" applyFont="1" applyAlignment="1"/>
    <xf numFmtId="0" fontId="15" fillId="3" borderId="0" xfId="1" applyFont="1" applyFill="1" applyAlignment="1" applyProtection="1">
      <alignment vertical="top" wrapText="1"/>
    </xf>
    <xf numFmtId="0" fontId="15" fillId="3" borderId="0" xfId="1" applyFont="1" applyFill="1" applyAlignment="1">
      <alignment vertical="top" wrapText="1"/>
    </xf>
    <xf numFmtId="0" fontId="15" fillId="0" borderId="0" xfId="1" applyFont="1" applyAlignment="1">
      <alignment vertical="top" wrapText="1"/>
    </xf>
    <xf numFmtId="0" fontId="15" fillId="3" borderId="0" xfId="1" applyFont="1" applyFill="1" applyAlignment="1" applyProtection="1">
      <alignment vertical="top"/>
    </xf>
    <xf numFmtId="0" fontId="15" fillId="3" borderId="0" xfId="1" applyFont="1" applyFill="1" applyAlignment="1">
      <alignment vertical="top"/>
    </xf>
    <xf numFmtId="0" fontId="15" fillId="0" borderId="0" xfId="1" applyFont="1" applyAlignment="1">
      <alignment vertical="top"/>
    </xf>
    <xf numFmtId="0" fontId="6" fillId="3" borderId="0" xfId="1" applyFont="1" applyFill="1" applyAlignment="1" applyProtection="1">
      <alignment horizontal="left" vertical="top"/>
    </xf>
    <xf numFmtId="14" fontId="2" fillId="0" borderId="1" xfId="1" applyNumberFormat="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4" fontId="2" fillId="0" borderId="1" xfId="1" applyNumberFormat="1" applyFont="1" applyBorder="1" applyAlignment="1" applyProtection="1">
      <alignment horizontal="center" vertical="center" wrapText="1"/>
      <protection locked="0"/>
    </xf>
    <xf numFmtId="4" fontId="16" fillId="3" borderId="0" xfId="1" applyNumberFormat="1" applyFont="1" applyFill="1" applyBorder="1" applyAlignment="1">
      <alignment horizontal="right" vertical="center"/>
    </xf>
    <xf numFmtId="0" fontId="6" fillId="4" borderId="0" xfId="1" applyFont="1" applyFill="1" applyAlignment="1">
      <alignment horizontal="center"/>
    </xf>
    <xf numFmtId="0" fontId="17" fillId="3" borderId="0" xfId="1" applyFont="1" applyFill="1" applyBorder="1" applyAlignment="1">
      <alignment vertical="center"/>
    </xf>
    <xf numFmtId="0" fontId="6" fillId="4" borderId="0" xfId="1" applyFont="1" applyFill="1" applyAlignment="1" applyProtection="1">
      <alignment horizontal="center"/>
      <protection locked="0"/>
    </xf>
    <xf numFmtId="0" fontId="2" fillId="3" borderId="0" xfId="1" applyFont="1" applyFill="1" applyBorder="1" applyAlignment="1" applyProtection="1">
      <alignment horizontal="left" vertical="center" wrapText="1"/>
    </xf>
    <xf numFmtId="4" fontId="2" fillId="3" borderId="1" xfId="1" applyNumberFormat="1" applyFont="1" applyFill="1" applyBorder="1" applyAlignment="1" applyProtection="1">
      <alignment vertical="center" wrapText="1"/>
    </xf>
    <xf numFmtId="4" fontId="2" fillId="3" borderId="0" xfId="1" applyNumberFormat="1" applyFont="1" applyFill="1" applyBorder="1" applyAlignment="1" applyProtection="1">
      <alignment vertical="center" wrapText="1"/>
    </xf>
    <xf numFmtId="0" fontId="2" fillId="3" borderId="0" xfId="1" applyFont="1" applyFill="1" applyBorder="1" applyAlignment="1" applyProtection="1">
      <alignment horizontal="left" vertical="center" wrapText="1"/>
    </xf>
    <xf numFmtId="0" fontId="2" fillId="3" borderId="0" xfId="1" applyFont="1" applyFill="1" applyBorder="1" applyAlignment="1" applyProtection="1">
      <alignment horizontal="center" vertical="center" wrapText="1"/>
    </xf>
    <xf numFmtId="0" fontId="2" fillId="3" borderId="0" xfId="1" applyFont="1" applyFill="1" applyBorder="1" applyAlignment="1" applyProtection="1">
      <alignment horizontal="right" vertical="center" wrapText="1"/>
    </xf>
    <xf numFmtId="0" fontId="6" fillId="3" borderId="0" xfId="1" applyFont="1" applyFill="1" applyAlignment="1" applyProtection="1">
      <alignment horizontal="right" vertical="top" wrapText="1"/>
    </xf>
    <xf numFmtId="0" fontId="0" fillId="5" borderId="0" xfId="0" applyFill="1"/>
    <xf numFmtId="0" fontId="0" fillId="5" borderId="0" xfId="0" applyFill="1" applyAlignment="1">
      <alignment vertical="center"/>
    </xf>
    <xf numFmtId="0" fontId="18" fillId="5" borderId="0" xfId="0" applyFont="1" applyFill="1" applyAlignment="1">
      <alignment vertical="center"/>
    </xf>
    <xf numFmtId="164" fontId="19" fillId="5" borderId="0" xfId="0" applyNumberFormat="1" applyFont="1" applyFill="1" applyProtection="1"/>
    <xf numFmtId="0" fontId="18" fillId="5" borderId="0" xfId="0" applyFont="1" applyFill="1" applyBorder="1" applyAlignment="1" applyProtection="1">
      <alignment horizontal="left" vertical="center" wrapText="1"/>
    </xf>
    <xf numFmtId="0" fontId="0" fillId="5" borderId="0" xfId="0" applyFill="1" applyProtection="1"/>
    <xf numFmtId="0" fontId="20" fillId="4" borderId="0" xfId="0" applyFont="1" applyFill="1" applyAlignment="1" applyProtection="1">
      <alignment horizontal="center" vertical="center"/>
    </xf>
    <xf numFmtId="0" fontId="2" fillId="5" borderId="0" xfId="0" applyFont="1" applyFill="1"/>
    <xf numFmtId="0" fontId="0" fillId="2" borderId="0" xfId="0" applyFill="1"/>
    <xf numFmtId="0" fontId="0" fillId="2" borderId="0" xfId="0" applyFill="1" applyAlignment="1">
      <alignment vertical="center"/>
    </xf>
    <xf numFmtId="0" fontId="1" fillId="2" borderId="0" xfId="0" applyFont="1" applyFill="1" applyAlignment="1" applyProtection="1">
      <alignment horizontal="left" vertical="center"/>
    </xf>
    <xf numFmtId="0" fontId="0" fillId="4" borderId="0" xfId="0" applyFill="1"/>
    <xf numFmtId="0" fontId="8" fillId="3" borderId="0" xfId="1" applyFont="1" applyFill="1" applyAlignment="1" applyProtection="1">
      <alignment horizontal="left" vertical="center" wrapText="1"/>
    </xf>
    <xf numFmtId="0" fontId="6" fillId="3" borderId="2" xfId="1" applyFont="1" applyFill="1" applyBorder="1" applyAlignment="1" applyProtection="1">
      <alignment horizontal="left" vertical="top" wrapText="1"/>
    </xf>
    <xf numFmtId="0" fontId="6" fillId="3" borderId="2" xfId="1" applyFont="1" applyFill="1" applyBorder="1" applyAlignment="1" applyProtection="1">
      <alignment horizontal="left" vertical="top"/>
    </xf>
    <xf numFmtId="0" fontId="6" fillId="3" borderId="0" xfId="1" applyFont="1" applyFill="1" applyAlignment="1" applyProtection="1">
      <alignment horizontal="left" vertical="top"/>
    </xf>
    <xf numFmtId="0" fontId="6" fillId="3" borderId="0" xfId="1" applyFont="1" applyFill="1" applyAlignment="1" applyProtection="1">
      <alignment vertical="center" wrapText="1"/>
    </xf>
    <xf numFmtId="0" fontId="0" fillId="0" borderId="0" xfId="0" applyAlignment="1">
      <alignment vertical="center" wrapText="1"/>
    </xf>
    <xf numFmtId="0" fontId="6" fillId="2" borderId="4" xfId="1" applyNumberFormat="1" applyFont="1" applyFill="1" applyBorder="1" applyAlignment="1" applyProtection="1">
      <alignment horizontal="left" vertical="center" wrapText="1"/>
      <protection locked="0"/>
    </xf>
    <xf numFmtId="0" fontId="6" fillId="2" borderId="6" xfId="0" applyNumberFormat="1"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2" fillId="3" borderId="0" xfId="1" applyFont="1" applyFill="1" applyAlignment="1" applyProtection="1">
      <alignment horizontal="left" vertical="top" wrapText="1"/>
    </xf>
    <xf numFmtId="0" fontId="2" fillId="3" borderId="3" xfId="1" applyFont="1" applyFill="1" applyBorder="1" applyAlignment="1" applyProtection="1">
      <alignment horizontal="center" vertical="top" wrapText="1"/>
    </xf>
    <xf numFmtId="0" fontId="2" fillId="3" borderId="7" xfId="1" applyFont="1" applyFill="1" applyBorder="1" applyAlignment="1" applyProtection="1">
      <alignment horizontal="center" vertical="top" wrapText="1"/>
    </xf>
    <xf numFmtId="0" fontId="6" fillId="0" borderId="4" xfId="1" applyFont="1" applyFill="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6" fillId="0" borderId="4" xfId="1" applyFont="1" applyFill="1"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5" xfId="0" applyBorder="1" applyAlignment="1" applyProtection="1">
      <alignment horizontal="left" wrapText="1"/>
      <protection locked="0"/>
    </xf>
    <xf numFmtId="0" fontId="6" fillId="3" borderId="0" xfId="1" applyFont="1" applyFill="1" applyAlignment="1" applyProtection="1">
      <alignment horizontal="left" vertical="center" wrapText="1"/>
    </xf>
    <xf numFmtId="0" fontId="2" fillId="3" borderId="0" xfId="1" applyFont="1" applyFill="1" applyBorder="1" applyAlignment="1" applyProtection="1">
      <alignment horizontal="right" vertical="center" wrapText="1"/>
    </xf>
    <xf numFmtId="4" fontId="2" fillId="3" borderId="3" xfId="1" applyNumberFormat="1" applyFont="1" applyFill="1" applyBorder="1" applyAlignment="1" applyProtection="1">
      <alignment horizontal="center" vertical="center" wrapText="1"/>
    </xf>
    <xf numFmtId="4" fontId="2" fillId="3" borderId="1" xfId="1" applyNumberFormat="1" applyFont="1" applyFill="1" applyBorder="1" applyAlignment="1" applyProtection="1">
      <alignment horizontal="center" vertical="center" wrapText="1"/>
    </xf>
    <xf numFmtId="0" fontId="7" fillId="3" borderId="0" xfId="1" applyFont="1" applyFill="1" applyAlignment="1" applyProtection="1">
      <alignment horizontal="left" vertical="center"/>
    </xf>
    <xf numFmtId="0" fontId="2" fillId="0" borderId="4" xfId="1" applyFont="1" applyBorder="1" applyAlignment="1" applyProtection="1">
      <alignment horizontal="left" vertical="center" wrapText="1"/>
      <protection locked="0"/>
    </xf>
    <xf numFmtId="0" fontId="2" fillId="0" borderId="6"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5" fillId="3" borderId="0" xfId="1" applyFont="1" applyFill="1" applyAlignment="1" applyProtection="1">
      <alignment horizontal="center" vertical="top"/>
    </xf>
    <xf numFmtId="0" fontId="6" fillId="3" borderId="0" xfId="1" applyFont="1" applyFill="1" applyAlignment="1" applyProtection="1">
      <alignment horizontal="center" vertical="top" wrapText="1"/>
    </xf>
    <xf numFmtId="0" fontId="2" fillId="3" borderId="0" xfId="1" applyFont="1" applyFill="1" applyAlignment="1" applyProtection="1">
      <alignment horizontal="center" vertical="top"/>
    </xf>
    <xf numFmtId="0" fontId="2" fillId="3" borderId="0" xfId="1" applyFont="1" applyFill="1" applyAlignment="1" applyProtection="1">
      <alignment horizontal="left" vertical="center" wrapText="1"/>
    </xf>
    <xf numFmtId="0" fontId="6" fillId="3" borderId="0" xfId="1" applyFont="1" applyFill="1" applyAlignment="1">
      <alignment horizontal="left" vertical="top" wrapText="1"/>
    </xf>
    <xf numFmtId="0" fontId="11" fillId="3" borderId="0" xfId="1" applyFont="1" applyFill="1" applyBorder="1" applyAlignment="1">
      <alignment horizontal="left" vertical="top" wrapText="1"/>
    </xf>
    <xf numFmtId="0" fontId="6" fillId="3" borderId="0" xfId="1" applyFont="1" applyFill="1" applyAlignment="1" applyProtection="1">
      <alignment horizontal="left" vertical="top" wrapText="1"/>
    </xf>
    <xf numFmtId="0" fontId="6" fillId="2" borderId="6" xfId="1" applyNumberFormat="1" applyFont="1"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11" fillId="3" borderId="0" xfId="1" applyFont="1" applyFill="1" applyAlignment="1">
      <alignment horizontal="left" vertical="top" wrapText="1"/>
    </xf>
    <xf numFmtId="0" fontId="15" fillId="3" borderId="0" xfId="1" applyFont="1" applyFill="1" applyAlignment="1" applyProtection="1">
      <alignment horizontal="left" vertical="top"/>
    </xf>
    <xf numFmtId="0" fontId="2" fillId="3" borderId="1" xfId="1" applyFont="1" applyFill="1" applyBorder="1" applyAlignment="1" applyProtection="1">
      <alignment horizontal="center" vertical="top" wrapText="1"/>
    </xf>
    <xf numFmtId="0" fontId="2" fillId="3" borderId="1" xfId="1" applyFont="1" applyFill="1" applyBorder="1" applyAlignment="1" applyProtection="1">
      <alignment horizontal="left" vertical="top" wrapText="1"/>
    </xf>
    <xf numFmtId="0" fontId="2" fillId="5" borderId="0" xfId="0" applyFont="1" applyFill="1" applyAlignment="1">
      <alignment horizontal="left" vertical="center" wrapText="1"/>
    </xf>
    <xf numFmtId="164" fontId="2" fillId="5" borderId="4" xfId="0" applyNumberFormat="1" applyFont="1" applyFill="1" applyBorder="1" applyAlignment="1">
      <alignment horizontal="center" vertical="center"/>
    </xf>
    <xf numFmtId="164" fontId="2" fillId="5" borderId="5" xfId="0" applyNumberFormat="1" applyFont="1" applyFill="1" applyBorder="1" applyAlignment="1">
      <alignment horizontal="center" vertical="center"/>
    </xf>
    <xf numFmtId="0" fontId="10" fillId="5" borderId="0" xfId="0" applyFont="1" applyFill="1" applyAlignment="1">
      <alignment horizontal="center"/>
    </xf>
    <xf numFmtId="0" fontId="2" fillId="5" borderId="0" xfId="0" applyFont="1" applyFill="1" applyAlignment="1">
      <alignment horizontal="left" wrapText="1"/>
    </xf>
    <xf numFmtId="164" fontId="18" fillId="0" borderId="8" xfId="0" applyNumberFormat="1" applyFont="1" applyFill="1" applyBorder="1" applyAlignment="1" applyProtection="1">
      <alignment horizontal="center" vertical="center"/>
      <protection locked="0"/>
    </xf>
    <xf numFmtId="164" fontId="18" fillId="0" borderId="9" xfId="0" applyNumberFormat="1" applyFont="1" applyFill="1" applyBorder="1" applyAlignment="1" applyProtection="1">
      <alignment horizontal="center" vertical="center"/>
      <protection locked="0"/>
    </xf>
    <xf numFmtId="0" fontId="8" fillId="5" borderId="0" xfId="0" applyFont="1" applyFill="1" applyAlignment="1">
      <alignment horizontal="left" vertical="center" wrapText="1"/>
    </xf>
    <xf numFmtId="0" fontId="18" fillId="5" borderId="0" xfId="0" applyFont="1" applyFill="1" applyAlignment="1">
      <alignment horizontal="left" vertical="center" wrapText="1"/>
    </xf>
    <xf numFmtId="0" fontId="18" fillId="5" borderId="0" xfId="0" applyFont="1" applyFill="1" applyBorder="1" applyAlignment="1" applyProtection="1">
      <alignment horizontal="left" vertical="center" wrapText="1"/>
    </xf>
    <xf numFmtId="164" fontId="18" fillId="6" borderId="4" xfId="0" applyNumberFormat="1" applyFont="1" applyFill="1" applyBorder="1" applyAlignment="1" applyProtection="1">
      <alignment horizontal="center" vertical="center" wrapText="1"/>
    </xf>
    <xf numFmtId="164" fontId="18" fillId="6" borderId="5" xfId="0" applyNumberFormat="1" applyFont="1" applyFill="1" applyBorder="1" applyAlignment="1" applyProtection="1">
      <alignment horizontal="center" vertical="center" wrapText="1"/>
    </xf>
    <xf numFmtId="164" fontId="18" fillId="7" borderId="4" xfId="0" applyNumberFormat="1" applyFont="1" applyFill="1" applyBorder="1" applyAlignment="1" applyProtection="1">
      <alignment horizontal="center" vertical="center" wrapText="1"/>
    </xf>
    <xf numFmtId="164" fontId="18" fillId="7" borderId="5" xfId="0" applyNumberFormat="1" applyFont="1" applyFill="1" applyBorder="1" applyAlignment="1" applyProtection="1">
      <alignment horizontal="center" vertical="center" wrapText="1"/>
    </xf>
  </cellXfs>
  <cellStyles count="3">
    <cellStyle name="Prozent 2" xfId="2"/>
    <cellStyle name="Standard" xfId="0" builtinId="0"/>
    <cellStyle name="Standard 2" xfId="1"/>
  </cellStyles>
  <dxfs count="2">
    <dxf>
      <fill>
        <patternFill>
          <bgColor theme="0" tint="-4.9989318521683403E-2"/>
        </patternFill>
      </fill>
      <border>
        <left/>
        <right/>
        <top/>
        <bottom/>
        <vertical/>
        <horizontal/>
      </border>
    </dxf>
    <dxf>
      <fill>
        <patternFill>
          <bgColor theme="0" tint="-4.9989318521683403E-2"/>
        </patternFill>
      </fill>
      <border>
        <left/>
        <right/>
        <top/>
        <bottom/>
        <vertical/>
        <horizontal/>
      </border>
    </dxf>
  </dxfs>
  <tableStyles count="0" defaultTableStyle="TableStyleMedium2" defaultPivotStyle="PivotStyleLight16"/>
  <colors>
    <mruColors>
      <color rgb="FF0000FF"/>
      <color rgb="FFFF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O$13"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N$1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esf-bw.de/esf/fileadmin/_migrated/content_uploads/Verordnung_EU_Nr._1407_2013_De-minimis-Beihilfen.pdf"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485775</xdr:colOff>
          <xdr:row>12</xdr:row>
          <xdr:rowOff>76200</xdr:rowOff>
        </xdr:from>
        <xdr:to>
          <xdr:col>11</xdr:col>
          <xdr:colOff>638175</xdr:colOff>
          <xdr:row>12</xdr:row>
          <xdr:rowOff>219075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29</xdr:row>
          <xdr:rowOff>28575</xdr:rowOff>
        </xdr:from>
        <xdr:to>
          <xdr:col>2</xdr:col>
          <xdr:colOff>581025</xdr:colOff>
          <xdr:row>30</xdr:row>
          <xdr:rowOff>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771525</xdr:colOff>
          <xdr:row>29</xdr:row>
          <xdr:rowOff>66675</xdr:rowOff>
        </xdr:from>
        <xdr:to>
          <xdr:col>4</xdr:col>
          <xdr:colOff>914400</xdr:colOff>
          <xdr:row>29</xdr:row>
          <xdr:rowOff>209550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12</xdr:row>
          <xdr:rowOff>66675</xdr:rowOff>
        </xdr:from>
        <xdr:to>
          <xdr:col>10</xdr:col>
          <xdr:colOff>428625</xdr:colOff>
          <xdr:row>12</xdr:row>
          <xdr:rowOff>209550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0</xdr:colOff>
      <xdr:row>5</xdr:row>
      <xdr:rowOff>49388</xdr:rowOff>
    </xdr:from>
    <xdr:to>
      <xdr:col>11</xdr:col>
      <xdr:colOff>1016000</xdr:colOff>
      <xdr:row>5</xdr:row>
      <xdr:rowOff>322988</xdr:rowOff>
    </xdr:to>
    <xdr:sp macro="" textlink="">
      <xdr:nvSpPr>
        <xdr:cNvPr id="6" name="Abgerundetes Rechteck 5">
          <a:hlinkClick xmlns:r="http://schemas.openxmlformats.org/officeDocument/2006/relationships" r:id="rId1"/>
        </xdr:cNvPr>
        <xdr:cNvSpPr/>
      </xdr:nvSpPr>
      <xdr:spPr>
        <a:xfrm>
          <a:off x="218722" y="1495777"/>
          <a:ext cx="9941278" cy="273600"/>
        </a:xfrm>
        <a:prstGeom prst="roundRect">
          <a:avLst/>
        </a:prstGeom>
        <a:solidFill>
          <a:schemeClr val="bg1">
            <a:lumMod val="85000"/>
          </a:schemeClr>
        </a:solidFill>
        <a:ln w="190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a:solidFill>
                <a:srgbClr val="0000FF"/>
              </a:solidFill>
              <a:latin typeface="Arial" panose="020B0604020202020204" pitchFamily="34" charset="0"/>
              <a:cs typeface="Arial" panose="020B0604020202020204" pitchFamily="34" charset="0"/>
            </a:rPr>
            <a:t>https://www.esf-bw.de/esf/fileadmin/_migrated/content_uploads/Verordnung_EU_Nr._1407_2013_De-minimis-Beihilfen.pdf</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60"/>
  <sheetViews>
    <sheetView showGridLines="0" tabSelected="1" zoomScaleNormal="100" zoomScaleSheetLayoutView="100" workbookViewId="0">
      <selection activeCell="F56" sqref="F56:L56"/>
    </sheetView>
  </sheetViews>
  <sheetFormatPr baseColWidth="10" defaultColWidth="11.42578125" defaultRowHeight="18"/>
  <cols>
    <col min="1" max="1" width="3.140625" style="44" customWidth="1"/>
    <col min="2" max="2" width="2.42578125" style="44" customWidth="1"/>
    <col min="3" max="3" width="13.42578125" style="44" customWidth="1"/>
    <col min="4" max="4" width="22.42578125" style="44" customWidth="1"/>
    <col min="5" max="5" width="18.85546875" style="44" customWidth="1"/>
    <col min="6" max="6" width="3.42578125" style="44" customWidth="1"/>
    <col min="7" max="7" width="15.140625" style="44" customWidth="1"/>
    <col min="8" max="10" width="13" style="44" customWidth="1"/>
    <col min="11" max="11" width="13" style="3" customWidth="1"/>
    <col min="12" max="12" width="14.5703125" style="3" customWidth="1"/>
    <col min="13" max="13" width="2.140625" style="3" customWidth="1"/>
    <col min="14" max="15" width="11.42578125" style="3" hidden="1" customWidth="1"/>
    <col min="16" max="16384" width="11.42578125" style="3"/>
  </cols>
  <sheetData>
    <row r="1" spans="1:15" ht="20.25" customHeight="1">
      <c r="A1" s="1"/>
      <c r="B1" s="1"/>
      <c r="C1" s="1"/>
      <c r="D1" s="1"/>
      <c r="E1" s="1"/>
      <c r="F1" s="1"/>
      <c r="G1" s="1"/>
      <c r="H1" s="1"/>
      <c r="I1" s="1"/>
      <c r="J1" s="1"/>
      <c r="K1" s="2"/>
      <c r="L1" s="2"/>
      <c r="M1" s="2"/>
    </row>
    <row r="2" spans="1:15" s="8" customFormat="1" ht="26.25">
      <c r="A2" s="6"/>
      <c r="B2" s="112" t="s">
        <v>45</v>
      </c>
      <c r="C2" s="112"/>
      <c r="D2" s="112"/>
      <c r="E2" s="112"/>
      <c r="F2" s="112"/>
      <c r="G2" s="112"/>
      <c r="H2" s="112"/>
      <c r="I2" s="112"/>
      <c r="J2" s="112"/>
      <c r="K2" s="112"/>
      <c r="L2" s="112"/>
      <c r="M2" s="7"/>
    </row>
    <row r="3" spans="1:15" s="11" customFormat="1">
      <c r="A3" s="9"/>
      <c r="B3" s="113" t="s">
        <v>8</v>
      </c>
      <c r="C3" s="113"/>
      <c r="D3" s="113"/>
      <c r="E3" s="113"/>
      <c r="F3" s="113"/>
      <c r="G3" s="113"/>
      <c r="H3" s="113"/>
      <c r="I3" s="113"/>
      <c r="J3" s="113"/>
      <c r="K3" s="113"/>
      <c r="L3" s="113"/>
      <c r="M3" s="10"/>
    </row>
    <row r="4" spans="1:15" s="14" customFormat="1" ht="21.2" customHeight="1">
      <c r="A4" s="12"/>
      <c r="B4" s="12"/>
      <c r="C4" s="114" t="s">
        <v>35</v>
      </c>
      <c r="D4" s="114"/>
      <c r="E4" s="114"/>
      <c r="F4" s="114"/>
      <c r="G4" s="114"/>
      <c r="H4" s="114"/>
      <c r="I4" s="114"/>
      <c r="J4" s="114"/>
      <c r="K4" s="114"/>
      <c r="L4" s="114"/>
      <c r="M4" s="13"/>
    </row>
    <row r="5" spans="1:15" s="51" customFormat="1" ht="30.2" customHeight="1">
      <c r="A5" s="49"/>
      <c r="B5" s="115" t="s">
        <v>50</v>
      </c>
      <c r="C5" s="115"/>
      <c r="D5" s="115"/>
      <c r="E5" s="115"/>
      <c r="F5" s="115"/>
      <c r="G5" s="115"/>
      <c r="H5" s="115"/>
      <c r="I5" s="115"/>
      <c r="J5" s="115"/>
      <c r="K5" s="115"/>
      <c r="L5" s="115"/>
      <c r="M5" s="50"/>
    </row>
    <row r="6" spans="1:15" s="51" customFormat="1" ht="30.2" customHeight="1">
      <c r="A6" s="49"/>
      <c r="B6" s="85"/>
      <c r="C6" s="85"/>
      <c r="D6" s="85"/>
      <c r="E6" s="85"/>
      <c r="F6" s="85"/>
      <c r="G6" s="85"/>
      <c r="H6" s="85"/>
      <c r="I6" s="85"/>
      <c r="J6" s="85"/>
      <c r="K6" s="85"/>
      <c r="L6" s="85"/>
      <c r="M6" s="50"/>
    </row>
    <row r="7" spans="1:15" ht="10.5" customHeight="1">
      <c r="A7" s="1"/>
      <c r="B7" s="1"/>
      <c r="C7" s="15"/>
      <c r="D7" s="15"/>
      <c r="E7" s="15"/>
      <c r="F7" s="15"/>
      <c r="G7" s="15"/>
      <c r="H7" s="15"/>
      <c r="I7" s="15"/>
      <c r="J7" s="15"/>
      <c r="K7" s="15"/>
      <c r="L7" s="15"/>
      <c r="M7" s="2"/>
    </row>
    <row r="8" spans="1:15" s="14" customFormat="1" ht="30.6" customHeight="1">
      <c r="A8" s="16" t="s">
        <v>3</v>
      </c>
      <c r="B8" s="17" t="s">
        <v>9</v>
      </c>
      <c r="C8" s="13"/>
      <c r="D8" s="13"/>
      <c r="E8" s="18"/>
      <c r="F8" s="18"/>
      <c r="G8" s="18"/>
      <c r="H8" s="18"/>
      <c r="I8" s="19"/>
      <c r="J8" s="19"/>
      <c r="K8" s="20"/>
      <c r="L8" s="20"/>
      <c r="M8" s="13"/>
    </row>
    <row r="9" spans="1:15" ht="29.25" customHeight="1">
      <c r="A9" s="16"/>
      <c r="B9" s="21" t="s">
        <v>4</v>
      </c>
      <c r="C9" s="1"/>
      <c r="D9" s="1"/>
      <c r="E9" s="91"/>
      <c r="F9" s="92"/>
      <c r="G9" s="92"/>
      <c r="H9" s="92"/>
      <c r="I9" s="93"/>
      <c r="J9" s="93"/>
      <c r="K9" s="93"/>
      <c r="L9" s="94"/>
      <c r="M9" s="2"/>
    </row>
    <row r="10" spans="1:15" ht="29.25" customHeight="1">
      <c r="A10" s="19"/>
      <c r="B10" s="21" t="s">
        <v>5</v>
      </c>
      <c r="C10" s="1"/>
      <c r="D10" s="1"/>
      <c r="E10" s="91"/>
      <c r="F10" s="119"/>
      <c r="G10" s="119"/>
      <c r="H10" s="119"/>
      <c r="I10" s="119"/>
      <c r="J10" s="119"/>
      <c r="K10" s="120"/>
      <c r="L10" s="121"/>
      <c r="M10" s="2"/>
    </row>
    <row r="11" spans="1:15" ht="29.25" customHeight="1">
      <c r="A11" s="19"/>
      <c r="B11" s="21" t="s">
        <v>0</v>
      </c>
      <c r="C11" s="1"/>
      <c r="D11" s="1"/>
      <c r="E11" s="91"/>
      <c r="F11" s="120"/>
      <c r="G11" s="120"/>
      <c r="H11" s="120"/>
      <c r="I11" s="120"/>
      <c r="J11" s="120"/>
      <c r="K11" s="120"/>
      <c r="L11" s="121"/>
      <c r="M11" s="2"/>
      <c r="N11" s="3" t="s">
        <v>42</v>
      </c>
    </row>
    <row r="12" spans="1:15">
      <c r="A12" s="19"/>
      <c r="B12" s="19"/>
      <c r="C12" s="22"/>
      <c r="D12" s="22"/>
      <c r="E12" s="23"/>
      <c r="F12" s="24"/>
      <c r="G12" s="19"/>
      <c r="H12" s="19"/>
      <c r="I12" s="19"/>
      <c r="J12" s="19"/>
      <c r="K12" s="15"/>
      <c r="L12" s="15"/>
      <c r="M12" s="2"/>
      <c r="N12" s="63" t="s">
        <v>6</v>
      </c>
      <c r="O12" s="63" t="s">
        <v>7</v>
      </c>
    </row>
    <row r="13" spans="1:15" ht="20.100000000000001" customHeight="1">
      <c r="A13" s="1"/>
      <c r="B13" s="25" t="s">
        <v>10</v>
      </c>
      <c r="C13" s="1"/>
      <c r="D13" s="1"/>
      <c r="E13" s="26"/>
      <c r="F13" s="26"/>
      <c r="G13" s="26"/>
      <c r="H13" s="26"/>
      <c r="I13" s="19"/>
      <c r="J13" s="19"/>
      <c r="K13" s="27" t="s">
        <v>6</v>
      </c>
      <c r="L13" s="27" t="s">
        <v>7</v>
      </c>
      <c r="M13" s="2"/>
      <c r="N13" s="65" t="b">
        <v>0</v>
      </c>
      <c r="O13" s="65" t="b">
        <v>0</v>
      </c>
    </row>
    <row r="14" spans="1:15" ht="22.35" customHeight="1">
      <c r="A14" s="1"/>
      <c r="B14" s="123" t="str">
        <f>IF(AND(N13=TRUE,O13=TRUE),"Bitte wählen Sie nur eine Antwortmöglichkeit aus.","")</f>
        <v/>
      </c>
      <c r="C14" s="123"/>
      <c r="D14" s="123"/>
      <c r="E14" s="123"/>
      <c r="F14" s="123"/>
      <c r="G14" s="123"/>
      <c r="H14" s="123"/>
      <c r="I14" s="123"/>
      <c r="J14" s="15"/>
      <c r="K14" s="15"/>
      <c r="L14" s="15"/>
      <c r="M14" s="2"/>
    </row>
    <row r="15" spans="1:15" ht="23.1" customHeight="1">
      <c r="A15" s="28" t="s">
        <v>2</v>
      </c>
      <c r="B15" s="17" t="s">
        <v>11</v>
      </c>
      <c r="C15" s="1"/>
      <c r="D15" s="1"/>
      <c r="E15" s="15"/>
      <c r="F15" s="15"/>
      <c r="G15" s="15"/>
      <c r="H15" s="15"/>
      <c r="I15" s="15"/>
      <c r="J15" s="15"/>
      <c r="K15" s="15"/>
      <c r="L15" s="15"/>
      <c r="M15" s="2"/>
    </row>
    <row r="16" spans="1:15" ht="14.45" customHeight="1">
      <c r="A16" s="1"/>
      <c r="B16" s="1"/>
      <c r="C16" s="15"/>
      <c r="D16" s="15"/>
      <c r="E16" s="15"/>
      <c r="F16" s="15"/>
      <c r="G16" s="15"/>
      <c r="H16" s="15"/>
      <c r="I16" s="15"/>
      <c r="J16" s="15"/>
      <c r="K16" s="15"/>
      <c r="L16" s="15"/>
      <c r="M16" s="2"/>
    </row>
    <row r="17" spans="1:13" s="30" customFormat="1" ht="51.95" customHeight="1">
      <c r="A17" s="58"/>
      <c r="B17" s="117" t="s">
        <v>12</v>
      </c>
      <c r="C17" s="117"/>
      <c r="D17" s="117"/>
      <c r="E17" s="117"/>
      <c r="F17" s="117"/>
      <c r="G17" s="117"/>
      <c r="H17" s="117"/>
      <c r="I17" s="117"/>
      <c r="J17" s="117"/>
      <c r="K17" s="117"/>
      <c r="L17" s="117"/>
      <c r="M17" s="29"/>
    </row>
    <row r="18" spans="1:13" ht="48.2" customHeight="1">
      <c r="A18" s="1"/>
      <c r="B18" s="117" t="s">
        <v>13</v>
      </c>
      <c r="C18" s="117"/>
      <c r="D18" s="117"/>
      <c r="E18" s="117"/>
      <c r="F18" s="117"/>
      <c r="G18" s="117"/>
      <c r="H18" s="117"/>
      <c r="I18" s="117"/>
      <c r="J18" s="117"/>
      <c r="K18" s="117"/>
      <c r="L18" s="117"/>
      <c r="M18" s="2"/>
    </row>
    <row r="19" spans="1:13" ht="42.95" customHeight="1">
      <c r="A19" s="1"/>
      <c r="B19" s="31" t="s">
        <v>14</v>
      </c>
      <c r="C19" s="118" t="s">
        <v>15</v>
      </c>
      <c r="D19" s="118"/>
      <c r="E19" s="118"/>
      <c r="F19" s="118"/>
      <c r="G19" s="118"/>
      <c r="H19" s="118"/>
      <c r="I19" s="118"/>
      <c r="J19" s="118"/>
      <c r="K19" s="118"/>
      <c r="L19" s="118"/>
      <c r="M19" s="2"/>
    </row>
    <row r="20" spans="1:13" ht="48.6" customHeight="1">
      <c r="A20" s="1"/>
      <c r="B20" s="31" t="s">
        <v>14</v>
      </c>
      <c r="C20" s="118" t="s">
        <v>34</v>
      </c>
      <c r="D20" s="118"/>
      <c r="E20" s="118"/>
      <c r="F20" s="118"/>
      <c r="G20" s="118"/>
      <c r="H20" s="118"/>
      <c r="I20" s="118"/>
      <c r="J20" s="118"/>
      <c r="K20" s="118"/>
      <c r="L20" s="118"/>
      <c r="M20" s="2"/>
    </row>
    <row r="21" spans="1:13" ht="48.2" customHeight="1">
      <c r="A21" s="1"/>
      <c r="B21" s="31" t="s">
        <v>14</v>
      </c>
      <c r="C21" s="118" t="s">
        <v>16</v>
      </c>
      <c r="D21" s="118"/>
      <c r="E21" s="118"/>
      <c r="F21" s="118"/>
      <c r="G21" s="118"/>
      <c r="H21" s="118"/>
      <c r="I21" s="118"/>
      <c r="J21" s="118"/>
      <c r="K21" s="118"/>
      <c r="L21" s="118"/>
      <c r="M21" s="2"/>
    </row>
    <row r="22" spans="1:13" ht="68.45" customHeight="1">
      <c r="A22" s="1"/>
      <c r="B22" s="31" t="s">
        <v>14</v>
      </c>
      <c r="C22" s="118" t="s">
        <v>17</v>
      </c>
      <c r="D22" s="118"/>
      <c r="E22" s="118"/>
      <c r="F22" s="118"/>
      <c r="G22" s="118"/>
      <c r="H22" s="118"/>
      <c r="I22" s="118"/>
      <c r="J22" s="118"/>
      <c r="K22" s="118"/>
      <c r="L22" s="118"/>
      <c r="M22" s="2"/>
    </row>
    <row r="23" spans="1:13" ht="50.45" customHeight="1">
      <c r="A23" s="1"/>
      <c r="B23" s="122" t="s">
        <v>18</v>
      </c>
      <c r="C23" s="122"/>
      <c r="D23" s="122"/>
      <c r="E23" s="122"/>
      <c r="F23" s="122"/>
      <c r="G23" s="122"/>
      <c r="H23" s="122"/>
      <c r="I23" s="122"/>
      <c r="J23" s="122"/>
      <c r="K23" s="122"/>
      <c r="L23" s="122"/>
      <c r="M23" s="2"/>
    </row>
    <row r="24" spans="1:13" ht="116.45" customHeight="1">
      <c r="A24" s="1"/>
      <c r="B24" s="118" t="s">
        <v>19</v>
      </c>
      <c r="C24" s="118"/>
      <c r="D24" s="118"/>
      <c r="E24" s="118"/>
      <c r="F24" s="118"/>
      <c r="G24" s="118"/>
      <c r="H24" s="118"/>
      <c r="I24" s="118"/>
      <c r="J24" s="118"/>
      <c r="K24" s="118"/>
      <c r="L24" s="118"/>
      <c r="M24" s="2"/>
    </row>
    <row r="25" spans="1:13" ht="14.45" customHeight="1">
      <c r="A25" s="1"/>
      <c r="B25" s="1"/>
      <c r="C25" s="26"/>
      <c r="D25" s="26"/>
      <c r="E25" s="26"/>
      <c r="F25" s="26"/>
      <c r="G25" s="26"/>
      <c r="H25" s="26"/>
      <c r="I25" s="26"/>
      <c r="J25" s="26"/>
      <c r="K25" s="26"/>
      <c r="L25" s="26"/>
      <c r="M25" s="2"/>
    </row>
    <row r="26" spans="1:13" ht="23.45" customHeight="1">
      <c r="A26" s="28" t="s">
        <v>1</v>
      </c>
      <c r="B26" s="17" t="s">
        <v>20</v>
      </c>
      <c r="C26" s="1"/>
      <c r="D26" s="1"/>
      <c r="E26" s="26"/>
      <c r="F26" s="26"/>
      <c r="G26" s="26"/>
      <c r="H26" s="26"/>
      <c r="I26" s="26"/>
      <c r="J26" s="26"/>
      <c r="K26" s="26"/>
      <c r="L26" s="26"/>
      <c r="M26" s="2"/>
    </row>
    <row r="27" spans="1:13" ht="12.6" customHeight="1">
      <c r="A27" s="1"/>
      <c r="B27" s="33"/>
      <c r="C27" s="33"/>
      <c r="D27" s="33"/>
      <c r="E27" s="33"/>
      <c r="F27" s="33"/>
      <c r="G27" s="33"/>
      <c r="H27" s="33"/>
      <c r="I27" s="33"/>
      <c r="J27" s="33"/>
      <c r="K27" s="33"/>
      <c r="L27" s="33"/>
      <c r="M27" s="2"/>
    </row>
    <row r="28" spans="1:13" ht="38.1" customHeight="1">
      <c r="A28" s="1"/>
      <c r="B28" s="116" t="s">
        <v>21</v>
      </c>
      <c r="C28" s="116"/>
      <c r="D28" s="116"/>
      <c r="E28" s="116"/>
      <c r="F28" s="116"/>
      <c r="G28" s="116"/>
      <c r="H28" s="116"/>
      <c r="I28" s="116"/>
      <c r="J28" s="116"/>
      <c r="K28" s="116"/>
      <c r="L28" s="116"/>
      <c r="M28" s="2"/>
    </row>
    <row r="29" spans="1:13" ht="11.45" customHeight="1">
      <c r="A29" s="1"/>
      <c r="B29" s="33"/>
      <c r="C29" s="33"/>
      <c r="D29" s="33"/>
      <c r="E29" s="33"/>
      <c r="F29" s="33"/>
      <c r="G29" s="33"/>
      <c r="H29" s="33"/>
      <c r="I29" s="33"/>
      <c r="J29" s="33"/>
      <c r="K29" s="33"/>
      <c r="L29" s="33"/>
      <c r="M29" s="2"/>
    </row>
    <row r="30" spans="1:13" s="14" customFormat="1">
      <c r="A30" s="12"/>
      <c r="B30" s="29" t="s">
        <v>22</v>
      </c>
      <c r="C30" s="34"/>
      <c r="D30" s="34"/>
      <c r="E30" s="29" t="s">
        <v>23</v>
      </c>
      <c r="F30" s="29"/>
      <c r="G30" s="29"/>
      <c r="H30" s="29"/>
      <c r="I30" s="29"/>
      <c r="J30" s="29"/>
      <c r="K30" s="29"/>
      <c r="L30" s="29"/>
      <c r="M30" s="13"/>
    </row>
    <row r="31" spans="1:13" s="14" customFormat="1" ht="12.6" customHeight="1">
      <c r="A31" s="12"/>
      <c r="B31" s="31"/>
      <c r="C31" s="32"/>
      <c r="D31" s="32"/>
      <c r="E31" s="32"/>
      <c r="F31" s="32"/>
      <c r="G31" s="32"/>
      <c r="H31" s="32"/>
      <c r="I31" s="32"/>
      <c r="J31" s="32"/>
      <c r="K31" s="32"/>
      <c r="L31" s="32"/>
      <c r="M31" s="13"/>
    </row>
    <row r="32" spans="1:13" s="14" customFormat="1" ht="30.2" customHeight="1">
      <c r="A32" s="12"/>
      <c r="B32" s="116" t="s">
        <v>24</v>
      </c>
      <c r="C32" s="116"/>
      <c r="D32" s="116"/>
      <c r="E32" s="116"/>
      <c r="F32" s="116"/>
      <c r="G32" s="116"/>
      <c r="H32" s="116"/>
      <c r="I32" s="116"/>
      <c r="J32" s="116"/>
      <c r="K32" s="116"/>
      <c r="L32" s="116"/>
      <c r="M32" s="13"/>
    </row>
    <row r="33" spans="1:13" s="54" customFormat="1" ht="87.95" customHeight="1">
      <c r="A33" s="52"/>
      <c r="B33" s="72" t="s">
        <v>14</v>
      </c>
      <c r="C33" s="118" t="s">
        <v>49</v>
      </c>
      <c r="D33" s="118"/>
      <c r="E33" s="118"/>
      <c r="F33" s="118"/>
      <c r="G33" s="118"/>
      <c r="H33" s="118"/>
      <c r="I33" s="118"/>
      <c r="J33" s="118"/>
      <c r="K33" s="118"/>
      <c r="L33" s="118"/>
      <c r="M33" s="53"/>
    </row>
    <row r="34" spans="1:13" s="14" customFormat="1" ht="8.4499999999999993" customHeight="1">
      <c r="A34" s="12"/>
      <c r="B34" s="31"/>
      <c r="C34" s="32"/>
      <c r="D34" s="32"/>
      <c r="E34" s="32"/>
      <c r="F34" s="32"/>
      <c r="G34" s="32"/>
      <c r="H34" s="32"/>
      <c r="I34" s="32"/>
      <c r="J34" s="32"/>
      <c r="K34" s="32"/>
      <c r="L34" s="32"/>
      <c r="M34" s="13"/>
    </row>
    <row r="35" spans="1:13" s="14" customFormat="1" ht="95.1" customHeight="1">
      <c r="A35" s="12"/>
      <c r="B35" s="31" t="s">
        <v>14</v>
      </c>
      <c r="C35" s="118" t="s">
        <v>46</v>
      </c>
      <c r="D35" s="118"/>
      <c r="E35" s="118"/>
      <c r="F35" s="118"/>
      <c r="G35" s="118"/>
      <c r="H35" s="118"/>
      <c r="I35" s="118"/>
      <c r="J35" s="118"/>
      <c r="K35" s="118"/>
      <c r="L35" s="118"/>
      <c r="M35" s="13"/>
    </row>
    <row r="36" spans="1:13" s="14" customFormat="1" ht="105" customHeight="1">
      <c r="A36" s="12"/>
      <c r="B36" s="31" t="s">
        <v>14</v>
      </c>
      <c r="C36" s="118" t="s">
        <v>47</v>
      </c>
      <c r="D36" s="118"/>
      <c r="E36" s="118"/>
      <c r="F36" s="118"/>
      <c r="G36" s="118"/>
      <c r="H36" s="118"/>
      <c r="I36" s="118"/>
      <c r="J36" s="118"/>
      <c r="K36" s="118"/>
      <c r="L36" s="118"/>
      <c r="M36" s="13"/>
    </row>
    <row r="37" spans="1:13" s="57" customFormat="1" ht="105" customHeight="1">
      <c r="A37" s="55"/>
      <c r="B37" s="31" t="s">
        <v>14</v>
      </c>
      <c r="C37" s="118" t="s">
        <v>48</v>
      </c>
      <c r="D37" s="118"/>
      <c r="E37" s="118"/>
      <c r="F37" s="118"/>
      <c r="G37" s="118"/>
      <c r="H37" s="118"/>
      <c r="I37" s="118"/>
      <c r="J37" s="118"/>
      <c r="K37" s="118"/>
      <c r="L37" s="118"/>
      <c r="M37" s="56"/>
    </row>
    <row r="38" spans="1:13" s="38" customFormat="1" ht="22.15" customHeight="1">
      <c r="A38" s="35"/>
      <c r="B38" s="36"/>
      <c r="C38" s="95" t="s">
        <v>25</v>
      </c>
      <c r="D38" s="95"/>
      <c r="E38" s="95"/>
      <c r="F38" s="95"/>
      <c r="G38" s="95"/>
      <c r="H38" s="95"/>
      <c r="I38" s="95"/>
      <c r="J38" s="95"/>
      <c r="K38" s="95"/>
      <c r="L38" s="95"/>
      <c r="M38" s="37"/>
    </row>
    <row r="39" spans="1:13" ht="40.700000000000003" customHeight="1">
      <c r="A39" s="1"/>
      <c r="B39" s="1"/>
      <c r="C39" s="96" t="s">
        <v>36</v>
      </c>
      <c r="D39" s="125" t="s">
        <v>26</v>
      </c>
      <c r="E39" s="125"/>
      <c r="F39" s="125"/>
      <c r="G39" s="96" t="s">
        <v>27</v>
      </c>
      <c r="H39" s="124" t="s">
        <v>43</v>
      </c>
      <c r="I39" s="124"/>
      <c r="J39" s="124"/>
      <c r="K39" s="124"/>
      <c r="L39" s="96" t="s">
        <v>28</v>
      </c>
      <c r="M39" s="2"/>
    </row>
    <row r="40" spans="1:13" ht="57.6" customHeight="1">
      <c r="A40" s="1"/>
      <c r="B40" s="1"/>
      <c r="C40" s="97"/>
      <c r="D40" s="125"/>
      <c r="E40" s="125"/>
      <c r="F40" s="125"/>
      <c r="G40" s="97"/>
      <c r="H40" s="39" t="s">
        <v>40</v>
      </c>
      <c r="I40" s="39" t="s">
        <v>29</v>
      </c>
      <c r="J40" s="39" t="s">
        <v>30</v>
      </c>
      <c r="K40" s="39" t="s">
        <v>31</v>
      </c>
      <c r="L40" s="97"/>
      <c r="M40" s="2"/>
    </row>
    <row r="41" spans="1:13" s="11" customFormat="1" ht="30.2" customHeight="1">
      <c r="A41" s="9"/>
      <c r="B41" s="9"/>
      <c r="C41" s="59"/>
      <c r="D41" s="109"/>
      <c r="E41" s="110"/>
      <c r="F41" s="111"/>
      <c r="G41" s="60"/>
      <c r="H41" s="48"/>
      <c r="I41" s="48"/>
      <c r="J41" s="48"/>
      <c r="K41" s="48"/>
      <c r="L41" s="61"/>
      <c r="M41" s="10"/>
    </row>
    <row r="42" spans="1:13" s="11" customFormat="1" ht="30.2" customHeight="1">
      <c r="A42" s="9"/>
      <c r="B42" s="9"/>
      <c r="C42" s="60"/>
      <c r="D42" s="109"/>
      <c r="E42" s="110"/>
      <c r="F42" s="111"/>
      <c r="G42" s="60"/>
      <c r="H42" s="48"/>
      <c r="I42" s="48"/>
      <c r="J42" s="48"/>
      <c r="K42" s="48"/>
      <c r="L42" s="61"/>
      <c r="M42" s="10"/>
    </row>
    <row r="43" spans="1:13" s="11" customFormat="1" ht="30.2" customHeight="1">
      <c r="A43" s="9"/>
      <c r="B43" s="9"/>
      <c r="C43" s="60"/>
      <c r="D43" s="109"/>
      <c r="E43" s="110"/>
      <c r="F43" s="111"/>
      <c r="G43" s="60"/>
      <c r="H43" s="48"/>
      <c r="I43" s="48"/>
      <c r="J43" s="48"/>
      <c r="K43" s="48"/>
      <c r="L43" s="61"/>
      <c r="M43" s="10"/>
    </row>
    <row r="44" spans="1:13" s="11" customFormat="1" ht="30.2" customHeight="1">
      <c r="A44" s="9"/>
      <c r="B44" s="9"/>
      <c r="C44" s="59"/>
      <c r="D44" s="109"/>
      <c r="E44" s="110"/>
      <c r="F44" s="111"/>
      <c r="G44" s="60"/>
      <c r="H44" s="48"/>
      <c r="I44" s="48"/>
      <c r="J44" s="48"/>
      <c r="K44" s="48"/>
      <c r="L44" s="61"/>
      <c r="M44" s="10"/>
    </row>
    <row r="45" spans="1:13" s="11" customFormat="1" ht="30.2" customHeight="1">
      <c r="A45" s="9"/>
      <c r="B45" s="9"/>
      <c r="C45" s="60"/>
      <c r="D45" s="109"/>
      <c r="E45" s="110"/>
      <c r="F45" s="111"/>
      <c r="G45" s="60"/>
      <c r="H45" s="48"/>
      <c r="I45" s="48"/>
      <c r="J45" s="48"/>
      <c r="K45" s="48"/>
      <c r="L45" s="61"/>
      <c r="M45" s="10"/>
    </row>
    <row r="46" spans="1:13" s="11" customFormat="1" ht="30.2" customHeight="1">
      <c r="A46" s="9"/>
      <c r="B46" s="9"/>
      <c r="C46" s="60"/>
      <c r="D46" s="109"/>
      <c r="E46" s="110"/>
      <c r="F46" s="111"/>
      <c r="G46" s="60"/>
      <c r="H46" s="48"/>
      <c r="I46" s="48"/>
      <c r="J46" s="48"/>
      <c r="K46" s="48"/>
      <c r="L46" s="61"/>
      <c r="M46" s="10"/>
    </row>
    <row r="47" spans="1:13" s="11" customFormat="1" ht="30.2" customHeight="1">
      <c r="A47" s="9"/>
      <c r="B47" s="9"/>
      <c r="C47" s="45"/>
      <c r="D47" s="69"/>
      <c r="E47" s="69"/>
      <c r="F47" s="70"/>
      <c r="G47" s="71" t="s">
        <v>39</v>
      </c>
      <c r="H47" s="67">
        <f>SUM(H41:H46)</f>
        <v>0</v>
      </c>
      <c r="I47" s="67">
        <f>SUM(I41:I46)</f>
        <v>0</v>
      </c>
      <c r="J47" s="67">
        <f>SUM(J41:J46)</f>
        <v>0</v>
      </c>
      <c r="K47" s="67">
        <f>SUM(K41:K46)</f>
        <v>0</v>
      </c>
      <c r="L47" s="66"/>
      <c r="M47" s="9"/>
    </row>
    <row r="48" spans="1:13" s="11" customFormat="1" ht="30.2" customHeight="1">
      <c r="A48" s="9"/>
      <c r="B48" s="9"/>
      <c r="C48" s="105" t="s">
        <v>44</v>
      </c>
      <c r="D48" s="105"/>
      <c r="E48" s="105"/>
      <c r="F48" s="105"/>
      <c r="G48" s="105"/>
      <c r="H48" s="106">
        <f>SUM(H47:J47)</f>
        <v>0</v>
      </c>
      <c r="I48" s="106"/>
      <c r="J48" s="106"/>
      <c r="K48" s="68"/>
      <c r="L48" s="66"/>
      <c r="M48" s="9"/>
    </row>
    <row r="49" spans="1:13" s="11" customFormat="1" ht="30.2" customHeight="1">
      <c r="A49" s="9"/>
      <c r="B49" s="9"/>
      <c r="C49" s="71"/>
      <c r="D49" s="105" t="s">
        <v>41</v>
      </c>
      <c r="E49" s="105"/>
      <c r="F49" s="105"/>
      <c r="G49" s="105"/>
      <c r="H49" s="107">
        <f>SUM(H47:K47)</f>
        <v>0</v>
      </c>
      <c r="I49" s="107"/>
      <c r="J49" s="107"/>
      <c r="K49" s="107"/>
      <c r="L49" s="66"/>
      <c r="M49" s="9"/>
    </row>
    <row r="50" spans="1:13" s="43" customFormat="1" ht="15" customHeight="1">
      <c r="A50" s="40"/>
      <c r="B50" s="40"/>
      <c r="C50" s="41" t="s">
        <v>37</v>
      </c>
      <c r="D50" s="41"/>
      <c r="E50" s="41"/>
      <c r="F50" s="41"/>
      <c r="G50" s="41"/>
      <c r="H50" s="41"/>
      <c r="I50" s="41"/>
      <c r="J50" s="41"/>
      <c r="K50" s="64"/>
      <c r="L50" s="62"/>
      <c r="M50" s="42"/>
    </row>
    <row r="51" spans="1:13" ht="32.1" customHeight="1">
      <c r="A51" s="1"/>
      <c r="B51" s="108" t="str">
        <f>IF(AND(H49&gt;0,N13=FALSE,O13=FALSE),"Bitte geben Sie oben in Zeile 12 an, ob Ihr Unternehmen im Bereich des gewerblichen Straßengüterverkehrs tätig ist.","")</f>
        <v/>
      </c>
      <c r="C51" s="108"/>
      <c r="D51" s="108"/>
      <c r="E51" s="108"/>
      <c r="F51" s="108"/>
      <c r="G51" s="108"/>
      <c r="H51" s="108"/>
      <c r="I51" s="108"/>
      <c r="J51" s="108"/>
      <c r="K51" s="108"/>
      <c r="L51" s="108"/>
      <c r="M51" s="2"/>
    </row>
    <row r="52" spans="1:13" ht="86.1" customHeight="1">
      <c r="A52" s="1"/>
      <c r="B52" s="89" t="s">
        <v>33</v>
      </c>
      <c r="C52" s="90"/>
      <c r="D52" s="90"/>
      <c r="E52" s="90"/>
      <c r="F52" s="90"/>
      <c r="G52" s="90"/>
      <c r="H52" s="90"/>
      <c r="I52" s="90"/>
      <c r="J52" s="90"/>
      <c r="K52" s="90"/>
      <c r="L52" s="90"/>
      <c r="M52" s="2"/>
    </row>
    <row r="53" spans="1:13" s="5" customFormat="1" ht="60" customHeight="1">
      <c r="A53" s="4"/>
      <c r="B53" s="104" t="s">
        <v>38</v>
      </c>
      <c r="C53" s="104"/>
      <c r="D53" s="104"/>
      <c r="E53" s="104"/>
      <c r="F53" s="104"/>
      <c r="G53" s="104"/>
      <c r="H53" s="104"/>
      <c r="I53" s="104"/>
      <c r="J53" s="104"/>
      <c r="K53" s="104"/>
      <c r="L53" s="104"/>
      <c r="M53" s="46"/>
    </row>
    <row r="54" spans="1:13" s="5" customFormat="1" ht="22.7" customHeight="1">
      <c r="A54" s="4"/>
      <c r="B54" s="4" t="s">
        <v>68</v>
      </c>
      <c r="C54" s="47"/>
      <c r="D54" s="47"/>
      <c r="E54" s="47"/>
      <c r="F54" s="47"/>
      <c r="G54" s="47"/>
      <c r="H54" s="47"/>
      <c r="I54" s="47"/>
      <c r="J54" s="47"/>
      <c r="K54" s="47"/>
      <c r="L54" s="47"/>
      <c r="M54" s="46"/>
    </row>
    <row r="55" spans="1:13">
      <c r="A55" s="1"/>
      <c r="B55" s="1"/>
      <c r="C55" s="1"/>
      <c r="D55" s="1"/>
      <c r="E55" s="1"/>
      <c r="F55" s="1"/>
      <c r="G55" s="1"/>
      <c r="H55" s="1"/>
      <c r="I55" s="1"/>
      <c r="J55" s="1"/>
      <c r="K55" s="2"/>
      <c r="L55" s="2"/>
      <c r="M55" s="2"/>
    </row>
    <row r="56" spans="1:13" ht="50.45" customHeight="1">
      <c r="A56" s="1"/>
      <c r="B56" s="98"/>
      <c r="C56" s="99"/>
      <c r="D56" s="100"/>
      <c r="E56" s="1"/>
      <c r="F56" s="101"/>
      <c r="G56" s="102"/>
      <c r="H56" s="102"/>
      <c r="I56" s="102"/>
      <c r="J56" s="102"/>
      <c r="K56" s="102"/>
      <c r="L56" s="103"/>
      <c r="M56" s="2"/>
    </row>
    <row r="57" spans="1:13" ht="20.45" customHeight="1">
      <c r="A57" s="1"/>
      <c r="B57" s="1" t="s">
        <v>32</v>
      </c>
      <c r="C57" s="2"/>
      <c r="D57" s="2"/>
      <c r="E57" s="1"/>
      <c r="F57" s="86" t="s">
        <v>69</v>
      </c>
      <c r="G57" s="87"/>
      <c r="H57" s="87"/>
      <c r="I57" s="87"/>
      <c r="J57" s="87"/>
      <c r="K57" s="87"/>
      <c r="L57" s="87"/>
      <c r="M57" s="2"/>
    </row>
    <row r="58" spans="1:13">
      <c r="A58" s="1"/>
      <c r="B58" s="1"/>
      <c r="C58" s="2"/>
      <c r="D58" s="2"/>
      <c r="E58" s="1"/>
      <c r="F58" s="88"/>
      <c r="G58" s="88"/>
      <c r="H58" s="88"/>
      <c r="I58" s="88"/>
      <c r="J58" s="88"/>
      <c r="K58" s="88"/>
      <c r="L58" s="88"/>
      <c r="M58" s="2"/>
    </row>
    <row r="60" spans="1:13">
      <c r="C60" s="3"/>
    </row>
  </sheetData>
  <sheetProtection algorithmName="SHA-512" hashValue="9qV6SR5glWOqYzD8TVGFw79gAl5W4GU0GX+O6oKSFwkWaM2jMVQi3BtlUpBoWCaoLv4oVt7Q4gnIlG+B8g+UVA==" saltValue="VNgbI6HxKfSBCwxnscmJow==" spinCount="100000" sheet="1" objects="1" scenarios="1" selectLockedCells="1"/>
  <protectedRanges>
    <protectedRange sqref="B9:B11" name="Bereich6_1_5"/>
    <protectedRange sqref="F9:G9 J9:K9" name="Bereich6_1_2"/>
    <protectedRange sqref="F10:G11 J10:K11" name="Bereich6_1_2_1"/>
  </protectedRanges>
  <mergeCells count="45">
    <mergeCell ref="B14:I14"/>
    <mergeCell ref="B24:L24"/>
    <mergeCell ref="D44:F44"/>
    <mergeCell ref="D45:F45"/>
    <mergeCell ref="C33:L33"/>
    <mergeCell ref="C35:L35"/>
    <mergeCell ref="C36:L36"/>
    <mergeCell ref="C37:L37"/>
    <mergeCell ref="H39:K39"/>
    <mergeCell ref="D39:F40"/>
    <mergeCell ref="D41:F41"/>
    <mergeCell ref="D42:F42"/>
    <mergeCell ref="D43:F43"/>
    <mergeCell ref="D46:F46"/>
    <mergeCell ref="B2:L2"/>
    <mergeCell ref="B3:L3"/>
    <mergeCell ref="C4:L4"/>
    <mergeCell ref="B5:L5"/>
    <mergeCell ref="B32:L32"/>
    <mergeCell ref="B17:L17"/>
    <mergeCell ref="C21:L21"/>
    <mergeCell ref="B28:L28"/>
    <mergeCell ref="E10:L10"/>
    <mergeCell ref="E11:L11"/>
    <mergeCell ref="B18:L18"/>
    <mergeCell ref="C19:L19"/>
    <mergeCell ref="C20:L20"/>
    <mergeCell ref="C22:L22"/>
    <mergeCell ref="B23:L23"/>
    <mergeCell ref="B6:L6"/>
    <mergeCell ref="F57:L58"/>
    <mergeCell ref="B52:L52"/>
    <mergeCell ref="E9:L9"/>
    <mergeCell ref="C38:L38"/>
    <mergeCell ref="C39:C40"/>
    <mergeCell ref="G39:G40"/>
    <mergeCell ref="L39:L40"/>
    <mergeCell ref="B56:D56"/>
    <mergeCell ref="F56:L56"/>
    <mergeCell ref="B53:L53"/>
    <mergeCell ref="C48:G48"/>
    <mergeCell ref="H48:J48"/>
    <mergeCell ref="D49:G49"/>
    <mergeCell ref="H49:K49"/>
    <mergeCell ref="B51:L51"/>
  </mergeCells>
  <printOptions horizontalCentered="1"/>
  <pageMargins left="0.78740157480314965" right="0.59055118110236227" top="0.78740157480314965" bottom="0.59055118110236227" header="0.51181102362204722" footer="0.51181102362204722"/>
  <pageSetup paperSize="9" scale="60" fitToHeight="2" orientation="portrait" r:id="rId1"/>
  <headerFooter alignWithMargins="0">
    <oddFooter>&amp;LStand 05/2021&amp;RSeite &amp;P von &amp;N</oddFoot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locked="0" defaultSize="0" autoFill="0" autoLine="0" autoPict="0">
                <anchor moveWithCells="1">
                  <from>
                    <xdr:col>11</xdr:col>
                    <xdr:colOff>485775</xdr:colOff>
                    <xdr:row>12</xdr:row>
                    <xdr:rowOff>76200</xdr:rowOff>
                  </from>
                  <to>
                    <xdr:col>11</xdr:col>
                    <xdr:colOff>638175</xdr:colOff>
                    <xdr:row>12</xdr:row>
                    <xdr:rowOff>219075</xdr:rowOff>
                  </to>
                </anchor>
              </controlPr>
            </control>
          </mc:Choice>
        </mc:AlternateContent>
        <mc:AlternateContent xmlns:mc="http://schemas.openxmlformats.org/markup-compatibility/2006">
          <mc:Choice Requires="x14">
            <control shapeId="15363" r:id="rId5" name="Check Box 3">
              <controlPr locked="0" defaultSize="0" autoFill="0" autoLine="0" autoPict="0">
                <anchor moveWithCells="1">
                  <from>
                    <xdr:col>2</xdr:col>
                    <xdr:colOff>409575</xdr:colOff>
                    <xdr:row>29</xdr:row>
                    <xdr:rowOff>28575</xdr:rowOff>
                  </from>
                  <to>
                    <xdr:col>2</xdr:col>
                    <xdr:colOff>581025</xdr:colOff>
                    <xdr:row>30</xdr:row>
                    <xdr:rowOff>0</xdr:rowOff>
                  </to>
                </anchor>
              </controlPr>
            </control>
          </mc:Choice>
        </mc:AlternateContent>
        <mc:AlternateContent xmlns:mc="http://schemas.openxmlformats.org/markup-compatibility/2006">
          <mc:Choice Requires="x14">
            <control shapeId="15364" r:id="rId6" name="Check Box 4">
              <controlPr locked="0" defaultSize="0" autoFill="0" autoLine="0" autoPict="0">
                <anchor moveWithCells="1">
                  <from>
                    <xdr:col>4</xdr:col>
                    <xdr:colOff>771525</xdr:colOff>
                    <xdr:row>29</xdr:row>
                    <xdr:rowOff>66675</xdr:rowOff>
                  </from>
                  <to>
                    <xdr:col>4</xdr:col>
                    <xdr:colOff>914400</xdr:colOff>
                    <xdr:row>29</xdr:row>
                    <xdr:rowOff>209550</xdr:rowOff>
                  </to>
                </anchor>
              </controlPr>
            </control>
          </mc:Choice>
        </mc:AlternateContent>
        <mc:AlternateContent xmlns:mc="http://schemas.openxmlformats.org/markup-compatibility/2006">
          <mc:Choice Requires="x14">
            <control shapeId="15380" r:id="rId7" name="Check Box 20">
              <controlPr locked="0" defaultSize="0" autoFill="0" autoLine="0" autoPict="0">
                <anchor moveWithCells="1">
                  <from>
                    <xdr:col>10</xdr:col>
                    <xdr:colOff>295275</xdr:colOff>
                    <xdr:row>12</xdr:row>
                    <xdr:rowOff>66675</xdr:rowOff>
                  </from>
                  <to>
                    <xdr:col>10</xdr:col>
                    <xdr:colOff>428625</xdr:colOff>
                    <xdr:row>12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zoomScaleNormal="100" workbookViewId="0">
      <selection activeCell="H10" sqref="H10:I10"/>
    </sheetView>
  </sheetViews>
  <sheetFormatPr baseColWidth="10" defaultColWidth="10.85546875" defaultRowHeight="12.75"/>
  <cols>
    <col min="1" max="1" width="3.140625" style="81" customWidth="1"/>
    <col min="2" max="6" width="14.5703125" style="81" customWidth="1"/>
    <col min="7" max="7" width="6.5703125" style="81" customWidth="1"/>
    <col min="8" max="9" width="10.85546875" style="81"/>
    <col min="10" max="10" width="3.140625" style="81" customWidth="1"/>
    <col min="11" max="13" width="10.85546875" style="81" hidden="1" customWidth="1"/>
    <col min="14" max="16384" width="10.85546875" style="81"/>
  </cols>
  <sheetData>
    <row r="1" spans="1:13">
      <c r="A1" s="73"/>
      <c r="B1" s="73"/>
      <c r="C1" s="73"/>
      <c r="D1" s="73"/>
      <c r="E1" s="73"/>
      <c r="F1" s="73"/>
      <c r="G1" s="73"/>
      <c r="H1" s="73"/>
      <c r="I1" s="73"/>
      <c r="J1" s="73"/>
      <c r="K1" s="84" t="s">
        <v>63</v>
      </c>
      <c r="L1" s="84"/>
      <c r="M1" s="84"/>
    </row>
    <row r="2" spans="1:13" ht="18">
      <c r="A2" s="73"/>
      <c r="B2" s="129" t="s">
        <v>51</v>
      </c>
      <c r="C2" s="129"/>
      <c r="D2" s="129"/>
      <c r="E2" s="129"/>
      <c r="F2" s="129"/>
      <c r="G2" s="129"/>
      <c r="H2" s="129"/>
      <c r="I2" s="129"/>
      <c r="J2" s="73"/>
    </row>
    <row r="3" spans="1:13" ht="27.95" customHeight="1">
      <c r="A3" s="73"/>
      <c r="B3" s="73"/>
      <c r="C3" s="73"/>
      <c r="D3" s="73"/>
      <c r="E3" s="73"/>
      <c r="F3" s="73"/>
      <c r="G3" s="73"/>
      <c r="H3" s="73"/>
      <c r="I3" s="73"/>
      <c r="J3" s="73"/>
    </row>
    <row r="4" spans="1:13" ht="86.25" customHeight="1">
      <c r="A4" s="73"/>
      <c r="B4" s="126" t="s">
        <v>72</v>
      </c>
      <c r="C4" s="126"/>
      <c r="D4" s="126"/>
      <c r="E4" s="126"/>
      <c r="F4" s="126"/>
      <c r="G4" s="126"/>
      <c r="H4" s="126"/>
      <c r="I4" s="126"/>
      <c r="J4" s="73"/>
    </row>
    <row r="5" spans="1:13" ht="24.95" customHeight="1">
      <c r="A5" s="73"/>
      <c r="B5" s="130" t="s">
        <v>60</v>
      </c>
      <c r="C5" s="130"/>
      <c r="D5" s="130"/>
      <c r="E5" s="130"/>
      <c r="F5" s="130"/>
      <c r="G5" s="130"/>
      <c r="H5" s="130"/>
      <c r="I5" s="130"/>
      <c r="J5" s="73"/>
    </row>
    <row r="6" spans="1:13" ht="88.5" customHeight="1">
      <c r="A6" s="73"/>
      <c r="B6" s="126" t="s">
        <v>67</v>
      </c>
      <c r="C6" s="126"/>
      <c r="D6" s="126"/>
      <c r="E6" s="126"/>
      <c r="F6" s="126"/>
      <c r="G6" s="126"/>
      <c r="H6" s="126"/>
      <c r="I6" s="126"/>
      <c r="J6" s="73"/>
    </row>
    <row r="7" spans="1:13" ht="20.100000000000001" customHeight="1">
      <c r="A7" s="73"/>
      <c r="B7" s="73"/>
      <c r="C7" s="73"/>
      <c r="D7" s="73"/>
      <c r="E7" s="73"/>
      <c r="F7" s="73"/>
      <c r="G7" s="73"/>
      <c r="H7" s="73"/>
      <c r="I7" s="73"/>
      <c r="J7" s="73"/>
      <c r="K7" s="81">
        <v>8000</v>
      </c>
    </row>
    <row r="8" spans="1:13" ht="24" customHeight="1">
      <c r="A8" s="75" t="s">
        <v>58</v>
      </c>
      <c r="B8" s="75" t="s">
        <v>55</v>
      </c>
      <c r="C8" s="73"/>
      <c r="D8" s="73"/>
      <c r="E8" s="73"/>
      <c r="F8" s="73"/>
      <c r="G8" s="73"/>
      <c r="H8" s="73"/>
      <c r="I8" s="73"/>
      <c r="J8" s="73"/>
    </row>
    <row r="9" spans="1:13" ht="13.5" thickBot="1">
      <c r="A9" s="73"/>
      <c r="B9" s="73"/>
      <c r="C9" s="73"/>
      <c r="D9" s="73"/>
      <c r="E9" s="73"/>
      <c r="F9" s="73"/>
      <c r="G9" s="73"/>
      <c r="H9" s="73"/>
      <c r="I9" s="73"/>
      <c r="J9" s="73"/>
    </row>
    <row r="10" spans="1:13" ht="54.95" customHeight="1" thickBot="1">
      <c r="A10" s="73"/>
      <c r="B10" s="126" t="s">
        <v>54</v>
      </c>
      <c r="C10" s="126"/>
      <c r="D10" s="126"/>
      <c r="E10" s="126"/>
      <c r="F10" s="126"/>
      <c r="G10" s="73"/>
      <c r="H10" s="131"/>
      <c r="I10" s="132"/>
      <c r="J10" s="73"/>
    </row>
    <row r="11" spans="1:13">
      <c r="A11" s="73"/>
      <c r="B11" s="73"/>
      <c r="C11" s="73"/>
      <c r="D11" s="73"/>
      <c r="E11" s="73"/>
      <c r="F11" s="73"/>
      <c r="G11" s="73"/>
      <c r="H11" s="73"/>
      <c r="I11" s="73"/>
      <c r="J11" s="73"/>
    </row>
    <row r="12" spans="1:13" ht="54.95" customHeight="1">
      <c r="A12" s="74"/>
      <c r="B12" s="126" t="s">
        <v>53</v>
      </c>
      <c r="C12" s="126"/>
      <c r="D12" s="126"/>
      <c r="E12" s="126"/>
      <c r="F12" s="126"/>
      <c r="G12" s="74"/>
      <c r="H12" s="127">
        <f>H10*0.5</f>
        <v>0</v>
      </c>
      <c r="I12" s="128"/>
      <c r="J12" s="74"/>
      <c r="K12" s="82"/>
      <c r="L12" s="82"/>
      <c r="M12" s="82"/>
    </row>
    <row r="13" spans="1:13" ht="30" customHeight="1">
      <c r="A13" s="73"/>
      <c r="B13" s="73"/>
      <c r="C13" s="73"/>
      <c r="D13" s="73"/>
      <c r="E13" s="73"/>
      <c r="F13" s="73"/>
      <c r="G13" s="73"/>
      <c r="H13" s="73"/>
      <c r="I13" s="73"/>
      <c r="J13" s="73"/>
    </row>
    <row r="14" spans="1:13" ht="24" customHeight="1">
      <c r="A14" s="75" t="s">
        <v>59</v>
      </c>
      <c r="B14" s="75" t="s">
        <v>62</v>
      </c>
      <c r="C14" s="73"/>
      <c r="D14" s="73"/>
      <c r="E14" s="73"/>
      <c r="F14" s="73"/>
      <c r="G14" s="73"/>
      <c r="H14" s="73"/>
      <c r="I14" s="73"/>
      <c r="J14" s="73"/>
    </row>
    <row r="15" spans="1:13">
      <c r="A15" s="73"/>
      <c r="B15" s="73"/>
      <c r="C15" s="73"/>
      <c r="D15" s="73"/>
      <c r="E15" s="73"/>
      <c r="F15" s="73"/>
      <c r="G15" s="73"/>
      <c r="H15" s="73"/>
      <c r="I15" s="73"/>
      <c r="J15" s="73"/>
    </row>
    <row r="16" spans="1:13" ht="30.95" customHeight="1">
      <c r="A16" s="73"/>
      <c r="B16" s="130" t="s">
        <v>52</v>
      </c>
      <c r="C16" s="130"/>
      <c r="D16" s="130"/>
      <c r="E16" s="130"/>
      <c r="F16" s="130"/>
      <c r="G16" s="130"/>
      <c r="H16" s="130"/>
      <c r="I16" s="130"/>
      <c r="J16" s="73"/>
    </row>
    <row r="17" spans="1:13" ht="24.95" customHeight="1">
      <c r="A17" s="73"/>
      <c r="B17" s="73"/>
      <c r="C17" s="73"/>
      <c r="D17" s="73"/>
      <c r="E17" s="73"/>
      <c r="F17" s="73"/>
      <c r="G17" s="73"/>
      <c r="H17" s="73"/>
      <c r="I17" s="73"/>
      <c r="J17" s="73"/>
    </row>
    <row r="18" spans="1:13" ht="68.099999999999994" customHeight="1">
      <c r="A18" s="73"/>
      <c r="B18" s="126" t="s">
        <v>70</v>
      </c>
      <c r="C18" s="126"/>
      <c r="D18" s="126"/>
      <c r="E18" s="126"/>
      <c r="F18" s="126"/>
      <c r="G18" s="73"/>
      <c r="H18" s="127">
        <f>SUM('De-minimis-Erklärung'!H49,H12)</f>
        <v>0</v>
      </c>
      <c r="I18" s="128"/>
      <c r="J18" s="73"/>
    </row>
    <row r="19" spans="1:13" ht="15">
      <c r="A19" s="73"/>
      <c r="B19" s="73"/>
      <c r="C19" s="73"/>
      <c r="D19" s="73"/>
      <c r="E19" s="73"/>
      <c r="F19" s="73"/>
      <c r="G19" s="73"/>
      <c r="H19" s="80"/>
      <c r="I19" s="80"/>
      <c r="J19" s="73"/>
    </row>
    <row r="20" spans="1:13" ht="68.099999999999994" customHeight="1">
      <c r="A20" s="73"/>
      <c r="B20" s="126" t="s">
        <v>71</v>
      </c>
      <c r="C20" s="126"/>
      <c r="D20" s="126"/>
      <c r="E20" s="126"/>
      <c r="F20" s="126"/>
      <c r="G20" s="73"/>
      <c r="H20" s="127">
        <f>SUM('De-minimis-Erklärung'!H48,H12)</f>
        <v>0</v>
      </c>
      <c r="I20" s="128"/>
      <c r="J20" s="73"/>
    </row>
    <row r="21" spans="1:13">
      <c r="A21" s="73"/>
      <c r="B21" s="73"/>
      <c r="C21" s="73"/>
      <c r="D21" s="73"/>
      <c r="E21" s="73"/>
      <c r="F21" s="73"/>
      <c r="G21" s="73"/>
      <c r="H21" s="73"/>
      <c r="I21" s="73"/>
      <c r="J21" s="73"/>
    </row>
    <row r="22" spans="1:13" ht="35.1" customHeight="1">
      <c r="A22" s="73"/>
      <c r="B22" s="133" t="str">
        <f>IF(AND(H10&gt;0,'De-minimis-Erklärung'!N13=FALSE,'De-minimis-Erklärung'!O13=FALSE),"Bitte geben Sie im Blatt 'De-minimis-Erklärung' an, ob Ihr Unternehmen im Bereich des gewerblichen Straßengüterverkehrs tätig ist.","")</f>
        <v/>
      </c>
      <c r="C22" s="133"/>
      <c r="D22" s="133"/>
      <c r="E22" s="133"/>
      <c r="F22" s="133"/>
      <c r="G22" s="133"/>
      <c r="H22" s="133"/>
      <c r="I22" s="133"/>
      <c r="J22" s="73"/>
      <c r="K22" s="83" t="s">
        <v>65</v>
      </c>
    </row>
    <row r="23" spans="1:13" ht="23.45" customHeight="1">
      <c r="A23" s="75" t="s">
        <v>66</v>
      </c>
      <c r="B23" s="134" t="s">
        <v>64</v>
      </c>
      <c r="C23" s="134"/>
      <c r="D23" s="134"/>
      <c r="E23" s="134"/>
      <c r="F23" s="134"/>
      <c r="G23" s="134"/>
      <c r="H23" s="134"/>
      <c r="I23" s="134"/>
      <c r="J23" s="73"/>
      <c r="K23" s="83"/>
    </row>
    <row r="24" spans="1:13" ht="54.95" customHeight="1">
      <c r="A24" s="73"/>
      <c r="B24" s="134" t="str">
        <f>IF(H10="","",
IF('De-minimis-Erklärung'!N13=TRUE,
IF(AND(H20&gt;100000,H18&gt;500000),"Laut Ihren Angaben ist Ihr Unternehmen im gewerblichen Straßengüterverkehr tätig und liegt mit seinen De-minimis-Beihilfen zuzüglich des beantragten Zuschusses über den Schwellenwerten von 100.000 € und 500.000 €.",
IF(AND(H18&gt;500000,H20&lt;=100000), "Laut Ihren Angaben im Blatt 'De-minimis-Erklärung' liegt die Gesamtsumme der De-minimis-Beihilfen Ihres Unternehmens zuzüglich des beantragten Zuschusses über dem Schwellenwert von 500.000 €.",
IF(H20&lt;=100000,"Die Schwellenwerte werden eingehalten.","Laut Ihren Angaben im Blatt 'De-minimis-Erklärung' ist Ihr Unternehmen im gewerblichen Straßengüterverkehr tätig und liegt mit seinen De-minimis-Beihilfen zuzüglich des beantragten Zuschusses über dem Schwellenwert von 100.000 €."))),
IF(AND(H20&gt;200000,H18&gt;500000),"Laut Ihren Angaben im Blatt 'De-minimis-Erklärung' liegt die Gesamtsumme der De-minimis-Beihilfen Ihres Unternehmens zuzüglich des beantragten Zuschusses über den Schwellenwerten von 200.000 € und 500.000 €.",
IF(AND(H18&gt;500000,H20&lt;=200000),"Laut Ihren Angaben im Blatt 'De-minimis-Erklärung' liegt die Gesamtsumme der De-minimis-Beihilfen Ihres Unternehmens zuzüglich des beantragten Zuschusses über dem Schwellenwert von 500.000 €.",
IF(H20&lt;=200000,"Die Schwellenwerte werden eingehalten.","Laut Ihren Angaben im Blatt 'De-minimis-Erklärung' liegen die De-minimis-Beihilfen Ihres Unternehmens zuzüglich des beantragten Zuschusses über dem Schwellenwert von 200.000 €.")))))</f>
        <v/>
      </c>
      <c r="C24" s="134"/>
      <c r="D24" s="134"/>
      <c r="E24" s="134"/>
      <c r="F24" s="134"/>
      <c r="G24" s="134"/>
      <c r="H24" s="134"/>
      <c r="I24" s="134"/>
      <c r="J24" s="73"/>
      <c r="K24" s="83" t="s">
        <v>56</v>
      </c>
    </row>
    <row r="25" spans="1:13">
      <c r="A25" s="73"/>
      <c r="B25" s="73"/>
      <c r="C25" s="73"/>
      <c r="D25" s="73"/>
      <c r="E25" s="73"/>
      <c r="F25" s="73"/>
      <c r="G25" s="73"/>
      <c r="H25" s="73"/>
      <c r="I25" s="73"/>
      <c r="J25" s="73"/>
    </row>
    <row r="26" spans="1:13" ht="54.95" customHeight="1">
      <c r="A26" s="76"/>
      <c r="B26" s="135" t="str">
        <f>IF('De-minimis-Erklärung'!N13=TRUE,IF(AND(100000-H20=500000-H18,H20&gt;100000),"Überschreitung des Schwellenwerts von 100.000 € bzw. 500.000 € um",
IF(AND(H20&gt;100000,H18&gt;500000,(H18-500000)&gt;(H20-100000)),"Überschreitung des Schwellenwerts von 500.000 € um",
IF(AND(H18&gt;500000,H20&lt;=100000),"Überschreitung des Schwellenwerts von 500.000 € um",IF(H20&lt;=100000,"","Überschreitung des Schwellenwerts von 100.000 € um")))),IF(AND(200000-H20=500000-H18,H20&gt;200000),"Überschreitung der Schwellenwerte von 200.000 € bzw. 500.000 € um",
IF(AND(H20&gt;200000,H18&gt;500000,(H18-500000)&gt;(H20-200000)),"Überschreitung des Schwellenwerts von 500.000 € um",
IF(AND(H18&gt;500000,H20&lt;=200000),"Überschreitung des Schwellenwerts von 500.000 € um",IF(H20&lt;=200000,"","Überschreitung des Schwellenwerts von 200.000 € um")))))</f>
        <v/>
      </c>
      <c r="C26" s="135"/>
      <c r="D26" s="135"/>
      <c r="E26" s="135"/>
      <c r="F26" s="135"/>
      <c r="G26" s="77"/>
      <c r="H26" s="136" t="str">
        <f>IF('De-minimis-Erklärung'!N13=TRUE,IF(AND(100000-H20=500000-H18,H20&gt;100000),H18-500000,
IF(AND(H20&gt;100000,H18&gt;500000,(H18-500000)&gt;(H20-100000)),H18-500000,
IF(AND(H18&gt;500000,H20&lt;=100000),H18-500000,
IF(H20&lt;=100000,"",H20-100000)))),
IF(AND(200000-H20=500000-H18,H20&gt;200000),H18-500000,
IF(AND(H20&gt;200000,H18&gt;500000,(H18-500000)&gt;(H20-200000)),H18-500000,
IF(AND(H18&gt;500000,H20&lt;=200000),H18-500000,
IF(H20&lt;=200000,"",H20-200000)))))</f>
        <v/>
      </c>
      <c r="I26" s="137"/>
      <c r="J26" s="78"/>
      <c r="K26" s="83" t="s">
        <v>57</v>
      </c>
    </row>
    <row r="27" spans="1:13">
      <c r="A27" s="73"/>
      <c r="B27" s="73"/>
      <c r="C27" s="73"/>
      <c r="D27" s="73"/>
      <c r="E27" s="73"/>
      <c r="F27" s="73"/>
      <c r="G27" s="73"/>
      <c r="H27" s="73"/>
      <c r="I27" s="73"/>
      <c r="J27" s="73"/>
    </row>
    <row r="28" spans="1:13" ht="54.95" customHeight="1">
      <c r="A28" s="76"/>
      <c r="B28" s="135" t="str">
        <f>IF(H28="","",IF(OR(H28="-",H28=0),"Die Schwellenwerte können nicht eingehalten werden. Eine Antragstellung ist nicht möglich.","Um den Schwellenwert einzuhalten, reduzieren Sie bitte die geplanten Kursgebühren auf maximal"))</f>
        <v/>
      </c>
      <c r="C28" s="135"/>
      <c r="D28" s="135"/>
      <c r="E28" s="135"/>
      <c r="F28" s="135"/>
      <c r="G28" s="77"/>
      <c r="H28" s="138" t="str">
        <f>IF(L28="","",IF(OR(L28="-",L28&lt;1),"-",L28*2))</f>
        <v/>
      </c>
      <c r="I28" s="139"/>
      <c r="J28" s="78"/>
      <c r="K28" s="83"/>
      <c r="L28" s="79" t="str">
        <f>IF('De-minimis-Erklärung'!N13=TRUE,IF(H20&lt;=100000,
IF(H18&gt;500000,IF((H12-(H18-500000))&lt;=0,"-",H12-(H18-500000)),""),
IF(OR(H12-(H20-100000)&lt;=0,H12-(H18-500000)&lt;=0),"-",
IF((H20-100000)&gt;(H18-500000),H12-(H20-100000),H12-(H18-500000)))),
IF('De-minimis-Erklärung'!O13=TRUE,IF(H20&lt;=200000,
IF(H18&gt;500000,IF((H12-(H18-500000))&lt;=0,"-",H12-(H18-500000)),""),
IF(OR(H12-(H20-200000)&lt;=0,H12-(H18-500000)&lt;=0),"-",
IF((H20-200000)&gt;(H18-500000),H12-(H20-200000),H12-(H18-500000)
))),""))</f>
        <v/>
      </c>
      <c r="M28" s="83" t="s">
        <v>61</v>
      </c>
    </row>
  </sheetData>
  <sheetProtection algorithmName="SHA-512" hashValue="ukPCGxtIcQEFezwvarZ2ghAAIXOetY94gwqybiAMbQzNCku6S/M/JKi3PHZUtjg4w1OF2Y8peSkkgfnmTgQ+hg==" saltValue="aCQF0vfUxY00O9bASknXSQ==" spinCount="100000" sheet="1" objects="1" scenarios="1" selectLockedCells="1"/>
  <mergeCells count="20">
    <mergeCell ref="B22:I22"/>
    <mergeCell ref="B24:I24"/>
    <mergeCell ref="B26:F26"/>
    <mergeCell ref="H26:I26"/>
    <mergeCell ref="B28:F28"/>
    <mergeCell ref="H28:I28"/>
    <mergeCell ref="B23:I23"/>
    <mergeCell ref="B20:F20"/>
    <mergeCell ref="H20:I20"/>
    <mergeCell ref="B2:I2"/>
    <mergeCell ref="B4:I4"/>
    <mergeCell ref="B5:I5"/>
    <mergeCell ref="B6:I6"/>
    <mergeCell ref="B10:F10"/>
    <mergeCell ref="H10:I10"/>
    <mergeCell ref="B12:F12"/>
    <mergeCell ref="H12:I12"/>
    <mergeCell ref="B16:I16"/>
    <mergeCell ref="B18:F18"/>
    <mergeCell ref="H18:I18"/>
  </mergeCells>
  <conditionalFormatting sqref="H26:I26">
    <cfRule type="cellIs" dxfId="1" priority="2" operator="equal">
      <formula>""</formula>
    </cfRule>
  </conditionalFormatting>
  <conditionalFormatting sqref="H28:I28">
    <cfRule type="cellIs" dxfId="0" priority="1" operator="equal">
      <formula>""</formula>
    </cfRule>
  </conditionalFormatting>
  <pageMargins left="0.70866141732283472" right="0.70866141732283472" top="0.78740157480314965" bottom="0.78740157480314965" header="0.31496062992125984" footer="0.31496062992125984"/>
  <pageSetup paperSize="9" scale="77" orientation="portrait" r:id="rId1"/>
  <headerFooter>
    <oddFooter>&amp;L&amp;8Stand 05/2021&amp;R&amp;8Seite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De-minimis-Erklärung</vt:lpstr>
      <vt:lpstr>Berechnungshilfe</vt:lpstr>
      <vt:lpstr>Berechnungshilfe!Druckbereich</vt:lpstr>
      <vt:lpstr>'De-minimis-Erklärung'!Druckbereich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Wrtschaftsministerium B-W</dc:creator>
  <cp:lastModifiedBy>SutterluetiA</cp:lastModifiedBy>
  <cp:lastPrinted>2021-05-19T15:31:22Z</cp:lastPrinted>
  <dcterms:created xsi:type="dcterms:W3CDTF">2007-11-05T09:10:34Z</dcterms:created>
  <dcterms:modified xsi:type="dcterms:W3CDTF">2021-05-19T15:35:00Z</dcterms:modified>
</cp:coreProperties>
</file>